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1" i="2" l="1"/>
  <c r="D21" i="2"/>
  <c r="E16" i="2"/>
  <c r="D16" i="2"/>
  <c r="E15" i="2"/>
  <c r="D15" i="2"/>
  <c r="E14" i="2"/>
  <c r="D14" i="2"/>
  <c r="E12" i="2"/>
  <c r="D12" i="2"/>
  <c r="E11" i="2"/>
  <c r="D11" i="2"/>
  <c r="E10" i="2"/>
  <c r="D10" i="2"/>
  <c r="E9" i="2"/>
  <c r="D9" i="2"/>
  <c r="E57" i="1"/>
  <c r="D57" i="1"/>
  <c r="E56" i="1"/>
  <c r="D56" i="1"/>
  <c r="E55" i="1"/>
  <c r="D55" i="1"/>
  <c r="E54" i="1"/>
  <c r="D54" i="1"/>
  <c r="E49" i="1"/>
  <c r="D49" i="1"/>
  <c r="E48" i="1"/>
  <c r="D48" i="1"/>
  <c r="E47" i="1"/>
  <c r="D47" i="1"/>
  <c r="E45" i="1"/>
  <c r="D45" i="1"/>
  <c r="E44" i="1"/>
  <c r="D44" i="1"/>
  <c r="E43" i="1"/>
  <c r="D43" i="1"/>
  <c r="E42" i="1"/>
  <c r="D42" i="1"/>
  <c r="F39" i="1"/>
  <c r="F38" i="1"/>
  <c r="D38" i="1"/>
  <c r="G28" i="1"/>
  <c r="E28" i="1"/>
  <c r="D28" i="1"/>
  <c r="G27" i="1"/>
  <c r="F27" i="1"/>
  <c r="E27" i="1"/>
  <c r="E26" i="1" s="1"/>
  <c r="D27" i="1"/>
  <c r="D26" i="1" s="1"/>
  <c r="F14" i="1"/>
  <c r="F7" i="1" s="1"/>
  <c r="F6" i="1" s="1"/>
  <c r="D14" i="1"/>
  <c r="G8" i="1"/>
  <c r="F8" i="1"/>
  <c r="E8" i="1"/>
  <c r="D8" i="1"/>
  <c r="D7" i="1" s="1"/>
  <c r="D6" i="1" s="1"/>
  <c r="G7" i="1"/>
  <c r="E7" i="1"/>
  <c r="E6" i="1" s="1"/>
  <c r="G6" i="1"/>
  <c r="D73" i="1" l="1"/>
</calcChain>
</file>

<file path=xl/sharedStrings.xml><?xml version="1.0" encoding="utf-8"?>
<sst xmlns="http://schemas.openxmlformats.org/spreadsheetml/2006/main" count="303" uniqueCount="185">
  <si>
    <t xml:space="preserve">KẾ HOẠCH ĐÀO TẠO NGÀNH GIÁO DỤC MẦM NON </t>
  </si>
  <si>
    <t xml:space="preserve">CHƯƠNG TRÌNH ĐÀO TẠO THEO HỆ THỐNG TÍN CHỈ TRÌNH ĐỘ CAO ĐẲNG </t>
  </si>
  <si>
    <t>STT</t>
  </si>
  <si>
    <t>KHỐI KIẾN THỨC</t>
  </si>
  <si>
    <t>Mã</t>
  </si>
  <si>
    <t>Số</t>
  </si>
  <si>
    <t>Loại TC</t>
  </si>
  <si>
    <t>Học kỳ</t>
  </si>
  <si>
    <t>ĐƠN VỊ PHỤ TRÁCH</t>
  </si>
  <si>
    <t>HP tiến quyết (TQ)/</t>
  </si>
  <si>
    <t>học phần</t>
  </si>
  <si>
    <t>tín chỉ</t>
  </si>
  <si>
    <t>LT</t>
  </si>
  <si>
    <t>TH</t>
  </si>
  <si>
    <t>tiết</t>
  </si>
  <si>
    <t>(đề xuất)</t>
  </si>
  <si>
    <t>HP học trước (HT)</t>
  </si>
  <si>
    <t>A</t>
  </si>
  <si>
    <t>Kiến thức đại cương</t>
  </si>
  <si>
    <t>A1</t>
  </si>
  <si>
    <t>Bắt buộc</t>
  </si>
  <si>
    <t>I</t>
  </si>
  <si>
    <t>Lý luận chính trị - Pháp luật</t>
  </si>
  <si>
    <t>Những nguyên lý CB của chủ nghĩa Mác - Lê nin 1</t>
  </si>
  <si>
    <t>PHI1001</t>
  </si>
  <si>
    <t>Khoa KHCB</t>
  </si>
  <si>
    <t>Những nguyên lý CB của chủ nghĩa Mác - Lê nin 2</t>
  </si>
  <si>
    <t>PHI1002</t>
  </si>
  <si>
    <t>PHI1001 - HP HT</t>
  </si>
  <si>
    <t>Tư tưởng Hồ Chí Minh</t>
  </si>
  <si>
    <t>PHI1003</t>
  </si>
  <si>
    <t>PHI1002 - HP HT</t>
  </si>
  <si>
    <t>Đường lối cách mạng của Đảng Cộng sản Việt Nam</t>
  </si>
  <si>
    <t>PHI1004</t>
  </si>
  <si>
    <t>PHI1003 - HP HT</t>
  </si>
  <si>
    <t>Pháp luật đại cương</t>
  </si>
  <si>
    <t>LAW1001</t>
  </si>
  <si>
    <t>II</t>
  </si>
  <si>
    <t>Ngoại ngữ - Tin học</t>
  </si>
  <si>
    <t>Tiếng Anh 1</t>
  </si>
  <si>
    <t>ENG51001</t>
  </si>
  <si>
    <t>Khoa Ngoại ngữ</t>
  </si>
  <si>
    <t>Tiếng Anh 2</t>
  </si>
  <si>
    <t>ENG51002</t>
  </si>
  <si>
    <t>ENG51001 - HP TQ</t>
  </si>
  <si>
    <t>Tiếng Anh 3</t>
  </si>
  <si>
    <t>ENG51003</t>
  </si>
  <si>
    <t>ENG51002 - HP TQ</t>
  </si>
  <si>
    <t>Tin học đại cương</t>
  </si>
  <si>
    <t>INT1001</t>
  </si>
  <si>
    <t>Khoa CNTT</t>
  </si>
  <si>
    <t>III</t>
  </si>
  <si>
    <t>Giáo dục thể chất</t>
  </si>
  <si>
    <t xml:space="preserve">Giáo dục thể chất 1 </t>
  </si>
  <si>
    <t>PHG1001</t>
  </si>
  <si>
    <t xml:space="preserve">Giáo dục thể chất 2 </t>
  </si>
  <si>
    <t>PHG1002</t>
  </si>
  <si>
    <t>PHG1001 - HP HT</t>
  </si>
  <si>
    <t>IV</t>
  </si>
  <si>
    <t>Giáo dục Quốc phòng - An ninh</t>
  </si>
  <si>
    <t>NSG1001</t>
  </si>
  <si>
    <t>A2</t>
  </si>
  <si>
    <t>Tự chọn (chọn 1 trong 2 HP)</t>
  </si>
  <si>
    <t xml:space="preserve">Tiếng Việt thực hành </t>
  </si>
  <si>
    <t>VLL51001</t>
  </si>
  <si>
    <t>Soạn thảo văn bản</t>
  </si>
  <si>
    <t>VLL51002</t>
  </si>
  <si>
    <t>B</t>
  </si>
  <si>
    <t>KIẾN THỨC GIÁO DỤC CHUYÊN NGHIỆP</t>
  </si>
  <si>
    <t>B1</t>
  </si>
  <si>
    <t>Kiến thức cơ sở ngành</t>
  </si>
  <si>
    <t>Tâm lý học mầm non</t>
  </si>
  <si>
    <t>PSY2004</t>
  </si>
  <si>
    <t>Giáo dục học mầm non</t>
  </si>
  <si>
    <t>PSY2007</t>
  </si>
  <si>
    <t>PSY2004 - HP HT</t>
  </si>
  <si>
    <t>Quản lý hành chính NN và QL ngành GD &amp; ĐT</t>
  </si>
  <si>
    <t>PSY2010</t>
  </si>
  <si>
    <t>Mỹ thuật</t>
  </si>
  <si>
    <t>ARG2001</t>
  </si>
  <si>
    <t>Khoa Nghệ thuật</t>
  </si>
  <si>
    <t xml:space="preserve">Âm nhạc </t>
  </si>
  <si>
    <t>ARG2002</t>
  </si>
  <si>
    <t>Tự chọn (chọn 2 trong 3 HP)</t>
  </si>
  <si>
    <t>Cơ sở văn hóa Việt Nam</t>
  </si>
  <si>
    <t>CUL2001</t>
  </si>
  <si>
    <t>Khoa Văn hóa</t>
  </si>
  <si>
    <t xml:space="preserve">Lôgic học đại cương </t>
  </si>
  <si>
    <t>PHI2001</t>
  </si>
  <si>
    <t>Phương pháp NCKH</t>
  </si>
  <si>
    <t>PSY2014</t>
  </si>
  <si>
    <t>B2</t>
  </si>
  <si>
    <t>Kiến thức chuyên ngành</t>
  </si>
  <si>
    <t>Giáo dục gia đình</t>
  </si>
  <si>
    <t>PSY3001</t>
  </si>
  <si>
    <t>PSY2007 - HP HT</t>
  </si>
  <si>
    <t>Tổ chức hoạt động vui chơi</t>
  </si>
  <si>
    <t>PSY3002</t>
  </si>
  <si>
    <t>Sự phát triển thể chất trẻ em lứa tuổi mầm non</t>
  </si>
  <si>
    <t>PSC3001</t>
  </si>
  <si>
    <t>Khoa SPMN</t>
  </si>
  <si>
    <t>Giáo dục hoà nhập</t>
  </si>
  <si>
    <t>PSC3002</t>
  </si>
  <si>
    <t>Phương pháp phát triển ngôn ngữ cho trẻ</t>
  </si>
  <si>
    <t>PSC3003</t>
  </si>
  <si>
    <t>Phương pháp cho trẻ làm quen với Văn học</t>
  </si>
  <si>
    <t>PSC3004</t>
  </si>
  <si>
    <t>Phương pháp cho trẻ làm quen với Toán</t>
  </si>
  <si>
    <t>PSC3005</t>
  </si>
  <si>
    <t>PP cho trẻ khám phá khoa học về môi trường xung quanh</t>
  </si>
  <si>
    <t>PSC3006</t>
  </si>
  <si>
    <t>Múa và phương pháp dạy trẻ vận động theo âm nhạc</t>
  </si>
  <si>
    <t>PSC3007</t>
  </si>
  <si>
    <t>Phòng bệnh và đảm bảo an toàn</t>
  </si>
  <si>
    <t>PSC3008</t>
  </si>
  <si>
    <t>Vệ sinh - Dinh dưỡng</t>
  </si>
  <si>
    <t>PSC3009</t>
  </si>
  <si>
    <t>Chương trình và tổ chức thực hiện chương trình giáo dục mầm non</t>
  </si>
  <si>
    <t>PSC3011</t>
  </si>
  <si>
    <t>Quản lý trong giáo dục mầm non</t>
  </si>
  <si>
    <t>PSC3012</t>
  </si>
  <si>
    <t>Đánh giá trong giáo dục mầm non</t>
  </si>
  <si>
    <t>PSC3013</t>
  </si>
  <si>
    <t>Chuyên đề Tiếng Việt - Văn học thiếu nhi</t>
  </si>
  <si>
    <t>PSC3014</t>
  </si>
  <si>
    <t>Tổ chức hoạt động tạo hình</t>
  </si>
  <si>
    <t>ARG3001</t>
  </si>
  <si>
    <t>Tổ chức hoạt động âm nhạc</t>
  </si>
  <si>
    <t>ARG3002</t>
  </si>
  <si>
    <t>Phương pháp giáo dục thể chất</t>
  </si>
  <si>
    <t>PHG3001</t>
  </si>
  <si>
    <t xml:space="preserve"> Các chuyên đề trong giáo dục Mầm non </t>
  </si>
  <si>
    <t>PSC3015</t>
  </si>
  <si>
    <t>Khoa GDMN</t>
  </si>
  <si>
    <t>Tâm lý học trò chơi</t>
  </si>
  <si>
    <t>PSY3004</t>
  </si>
  <si>
    <t>C</t>
  </si>
  <si>
    <t>THỰC HÀNH THỰC TẬP SƯ PHẠM</t>
  </si>
  <si>
    <t>Kiến tập - Thực hành sư phạm 1</t>
  </si>
  <si>
    <t>PRSP1</t>
  </si>
  <si>
    <t>Kiến tập - Thực hành sư phạm 2</t>
  </si>
  <si>
    <t>PRSP2</t>
  </si>
  <si>
    <t>PRSP1 - HP HT</t>
  </si>
  <si>
    <t>Kiến tập - Thực hành sư phạm 3</t>
  </si>
  <si>
    <t>PRSP3</t>
  </si>
  <si>
    <t>PRSP2 - HP HT</t>
  </si>
  <si>
    <t>Kiến tập - Thực hành sư phạm 4</t>
  </si>
  <si>
    <t>PRSP4</t>
  </si>
  <si>
    <t>PRSP3 - HP HT</t>
  </si>
  <si>
    <t>Thực tập sư phạm</t>
  </si>
  <si>
    <t>PRST</t>
  </si>
  <si>
    <t xml:space="preserve">Phòng Đào tạo </t>
  </si>
  <si>
    <t>PRSP4 - HP HT</t>
  </si>
  <si>
    <t>D</t>
  </si>
  <si>
    <t>TỐT NGHIỆP</t>
  </si>
  <si>
    <t>KHÓA LUẬN TỐT NGHIỆP</t>
  </si>
  <si>
    <t>A, B, C</t>
  </si>
  <si>
    <t xml:space="preserve">Học phần thay thế KLTN </t>
  </si>
  <si>
    <t>Môi trường và giáo dục bảo vệ môi trường trong trường mầm non</t>
  </si>
  <si>
    <t>Kỹ năng làm đồ dùng đồ chơi</t>
  </si>
  <si>
    <t>ARG3005</t>
  </si>
  <si>
    <t>HP còn lại thuộc mục B2.II</t>
  </si>
  <si>
    <t>Tổng cộng:</t>
  </si>
  <si>
    <t xml:space="preserve">        TRƯỞNG KHOA                     TRƯỞNG PHÒNG ĐÀO TẠO                      CT. HỘI ĐỒNG THẨM ĐỊNH            HIỆU TRƯỞNG</t>
  </si>
  <si>
    <t xml:space="preserve">   ThS. Đặng Quang Rinh                     TS. Hoàng Thị Thu Giang                                                                                            TS. Vũ Thị Thu Thủy</t>
  </si>
  <si>
    <t>UBND TỈNH QUẢNG NINH</t>
  </si>
  <si>
    <t>TRƯỜNG ĐẠI HỌC HẠ LONG</t>
  </si>
  <si>
    <t>BẢNG MÃ HỌC PHẦN</t>
  </si>
  <si>
    <t>KHOA SƯ PHẠM MẦM NON</t>
  </si>
  <si>
    <t>HP học trước (HT)/</t>
  </si>
  <si>
    <t>Ngành ĐT/</t>
  </si>
  <si>
    <t>HP tiên quyết (TQ)</t>
  </si>
  <si>
    <t>Trình độ</t>
  </si>
  <si>
    <t>Kiến thức ngành</t>
  </si>
  <si>
    <t>CĐ SP Mầm non</t>
  </si>
  <si>
    <t>PP cho trẻ khám phá khoa học về MTXQ</t>
  </si>
  <si>
    <t>Chương trình và tổ chức thực hiện CT GDMN</t>
  </si>
  <si>
    <t xml:space="preserve">Các chuyên đề trong giáo dục Mầm non </t>
  </si>
  <si>
    <t>Môi trường và GD bảo vệ MT trong trường MN</t>
  </si>
  <si>
    <t>THỰC HÀNH, THỰC TẬP</t>
  </si>
  <si>
    <t>PRSP1 - HT</t>
  </si>
  <si>
    <t>PRSP2 - HT</t>
  </si>
  <si>
    <t>PRSP3 - HT</t>
  </si>
  <si>
    <t xml:space="preserve">              TRƯỞNG KHOA                                                          TRƯỞNG PHÒNG ĐÀO TẠO                                                         HIỆU TRƯỞNG</t>
  </si>
  <si>
    <t xml:space="preserve">        ThS. Đặng Quang Rinh                                                             TS. Hoàng Thị Thu Giang                                                           TS. Vũ Thị Thu 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</si>
</sst>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3"/>
      <name val="Calibri"/>
      <family val="2"/>
    </font>
    <font>
      <sz val="12"/>
      <name val="Calibri"/>
      <family val="2"/>
    </font>
    <font>
      <sz val="12"/>
      <color indexed="10"/>
      <name val="Times New Roman"/>
      <family val="1"/>
    </font>
    <font>
      <sz val="12"/>
      <name val="Times New Roman"/>
      <family val="1"/>
      <charset val="163"/>
    </font>
    <font>
      <sz val="13"/>
      <color indexed="10"/>
      <name val="Calibri"/>
      <family val="2"/>
    </font>
    <font>
      <i/>
      <sz val="12"/>
      <name val="Times New Roman"/>
      <family val="1"/>
    </font>
    <font>
      <sz val="12"/>
      <name val="Times New Roman"/>
      <family val="1"/>
      <charset val="163"/>
      <scheme val="major"/>
    </font>
    <font>
      <b/>
      <sz val="12"/>
      <name val=".VnTime"/>
      <family val="2"/>
    </font>
    <font>
      <b/>
      <sz val="12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name val="Calibri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/>
    </xf>
    <xf numFmtId="0" fontId="5" fillId="2" borderId="0" xfId="0" applyFont="1" applyFill="1"/>
    <xf numFmtId="0" fontId="5" fillId="0" borderId="0" xfId="0" applyFont="1"/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6" fillId="2" borderId="6" xfId="0" applyFont="1" applyFill="1" applyBorder="1"/>
    <xf numFmtId="0" fontId="2" fillId="2" borderId="6" xfId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3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1" fontId="2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0" fontId="2" fillId="2" borderId="6" xfId="0" applyFont="1" applyFill="1" applyBorder="1" applyAlignment="1">
      <alignment horizontal="left" vertical="center" wrapText="1"/>
    </xf>
    <xf numFmtId="0" fontId="9" fillId="2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/>
    <xf numFmtId="0" fontId="4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6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6" fillId="0" borderId="0" xfId="0" applyFont="1" applyAlignment="1">
      <alignment horizontal="center"/>
    </xf>
    <xf numFmtId="0" fontId="17" fillId="2" borderId="0" xfId="0" applyFont="1" applyFill="1"/>
    <xf numFmtId="0" fontId="18" fillId="0" borderId="0" xfId="0" applyFont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/>
    <xf numFmtId="0" fontId="19" fillId="2" borderId="0" xfId="1" applyFont="1" applyFill="1" applyBorder="1" applyAlignment="1">
      <alignment horizontal="center"/>
    </xf>
    <xf numFmtId="0" fontId="1" fillId="2" borderId="0" xfId="1" applyFont="1" applyFill="1" applyBorder="1" applyAlignment="1"/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15" fillId="2" borderId="0" xfId="0" applyFont="1" applyFill="1" applyAlignment="1"/>
    <xf numFmtId="0" fontId="15" fillId="0" borderId="0" xfId="0" applyFont="1" applyAlignment="1"/>
    <xf numFmtId="0" fontId="1" fillId="3" borderId="6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NGÀNH QUẢN LÝ VĂN HÓ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4" workbookViewId="0">
      <selection activeCell="L11" sqref="L11"/>
    </sheetView>
  </sheetViews>
  <sheetFormatPr defaultColWidth="10.125" defaultRowHeight="15.75"/>
  <cols>
    <col min="1" max="1" width="5.75" style="55" customWidth="1"/>
    <col min="2" max="2" width="51.75" style="2" bestFit="1" customWidth="1"/>
    <col min="3" max="3" width="10.375" style="2" bestFit="1" customWidth="1"/>
    <col min="4" max="4" width="6.625" style="55" bestFit="1" customWidth="1"/>
    <col min="5" max="6" width="5.25" style="2" customWidth="1"/>
    <col min="7" max="7" width="5.5" style="2" bestFit="1" customWidth="1"/>
    <col min="8" max="8" width="9.25" style="2" bestFit="1" customWidth="1"/>
    <col min="9" max="9" width="27.375" style="2" bestFit="1" customWidth="1"/>
    <col min="10" max="10" width="19.625" style="2" bestFit="1" customWidth="1"/>
    <col min="11" max="256" width="10.125" style="2"/>
    <col min="257" max="257" width="5.75" style="2" customWidth="1"/>
    <col min="258" max="258" width="51.75" style="2" bestFit="1" customWidth="1"/>
    <col min="259" max="259" width="10.375" style="2" bestFit="1" customWidth="1"/>
    <col min="260" max="260" width="6.625" style="2" bestFit="1" customWidth="1"/>
    <col min="261" max="262" width="5.25" style="2" customWidth="1"/>
    <col min="263" max="263" width="5.5" style="2" bestFit="1" customWidth="1"/>
    <col min="264" max="264" width="9.25" style="2" bestFit="1" customWidth="1"/>
    <col min="265" max="265" width="27.375" style="2" bestFit="1" customWidth="1"/>
    <col min="266" max="266" width="19.625" style="2" bestFit="1" customWidth="1"/>
    <col min="267" max="512" width="10.125" style="2"/>
    <col min="513" max="513" width="5.75" style="2" customWidth="1"/>
    <col min="514" max="514" width="51.75" style="2" bestFit="1" customWidth="1"/>
    <col min="515" max="515" width="10.375" style="2" bestFit="1" customWidth="1"/>
    <col min="516" max="516" width="6.625" style="2" bestFit="1" customWidth="1"/>
    <col min="517" max="518" width="5.25" style="2" customWidth="1"/>
    <col min="519" max="519" width="5.5" style="2" bestFit="1" customWidth="1"/>
    <col min="520" max="520" width="9.25" style="2" bestFit="1" customWidth="1"/>
    <col min="521" max="521" width="27.375" style="2" bestFit="1" customWidth="1"/>
    <col min="522" max="522" width="19.625" style="2" bestFit="1" customWidth="1"/>
    <col min="523" max="768" width="10.125" style="2"/>
    <col min="769" max="769" width="5.75" style="2" customWidth="1"/>
    <col min="770" max="770" width="51.75" style="2" bestFit="1" customWidth="1"/>
    <col min="771" max="771" width="10.375" style="2" bestFit="1" customWidth="1"/>
    <col min="772" max="772" width="6.625" style="2" bestFit="1" customWidth="1"/>
    <col min="773" max="774" width="5.25" style="2" customWidth="1"/>
    <col min="775" max="775" width="5.5" style="2" bestFit="1" customWidth="1"/>
    <col min="776" max="776" width="9.25" style="2" bestFit="1" customWidth="1"/>
    <col min="777" max="777" width="27.375" style="2" bestFit="1" customWidth="1"/>
    <col min="778" max="778" width="19.625" style="2" bestFit="1" customWidth="1"/>
    <col min="779" max="1024" width="10.125" style="2"/>
    <col min="1025" max="1025" width="5.75" style="2" customWidth="1"/>
    <col min="1026" max="1026" width="51.75" style="2" bestFit="1" customWidth="1"/>
    <col min="1027" max="1027" width="10.375" style="2" bestFit="1" customWidth="1"/>
    <col min="1028" max="1028" width="6.625" style="2" bestFit="1" customWidth="1"/>
    <col min="1029" max="1030" width="5.25" style="2" customWidth="1"/>
    <col min="1031" max="1031" width="5.5" style="2" bestFit="1" customWidth="1"/>
    <col min="1032" max="1032" width="9.25" style="2" bestFit="1" customWidth="1"/>
    <col min="1033" max="1033" width="27.375" style="2" bestFit="1" customWidth="1"/>
    <col min="1034" max="1034" width="19.625" style="2" bestFit="1" customWidth="1"/>
    <col min="1035" max="1280" width="10.125" style="2"/>
    <col min="1281" max="1281" width="5.75" style="2" customWidth="1"/>
    <col min="1282" max="1282" width="51.75" style="2" bestFit="1" customWidth="1"/>
    <col min="1283" max="1283" width="10.375" style="2" bestFit="1" customWidth="1"/>
    <col min="1284" max="1284" width="6.625" style="2" bestFit="1" customWidth="1"/>
    <col min="1285" max="1286" width="5.25" style="2" customWidth="1"/>
    <col min="1287" max="1287" width="5.5" style="2" bestFit="1" customWidth="1"/>
    <col min="1288" max="1288" width="9.25" style="2" bestFit="1" customWidth="1"/>
    <col min="1289" max="1289" width="27.375" style="2" bestFit="1" customWidth="1"/>
    <col min="1290" max="1290" width="19.625" style="2" bestFit="1" customWidth="1"/>
    <col min="1291" max="1536" width="10.125" style="2"/>
    <col min="1537" max="1537" width="5.75" style="2" customWidth="1"/>
    <col min="1538" max="1538" width="51.75" style="2" bestFit="1" customWidth="1"/>
    <col min="1539" max="1539" width="10.375" style="2" bestFit="1" customWidth="1"/>
    <col min="1540" max="1540" width="6.625" style="2" bestFit="1" customWidth="1"/>
    <col min="1541" max="1542" width="5.25" style="2" customWidth="1"/>
    <col min="1543" max="1543" width="5.5" style="2" bestFit="1" customWidth="1"/>
    <col min="1544" max="1544" width="9.25" style="2" bestFit="1" customWidth="1"/>
    <col min="1545" max="1545" width="27.375" style="2" bestFit="1" customWidth="1"/>
    <col min="1546" max="1546" width="19.625" style="2" bestFit="1" customWidth="1"/>
    <col min="1547" max="1792" width="10.125" style="2"/>
    <col min="1793" max="1793" width="5.75" style="2" customWidth="1"/>
    <col min="1794" max="1794" width="51.75" style="2" bestFit="1" customWidth="1"/>
    <col min="1795" max="1795" width="10.375" style="2" bestFit="1" customWidth="1"/>
    <col min="1796" max="1796" width="6.625" style="2" bestFit="1" customWidth="1"/>
    <col min="1797" max="1798" width="5.25" style="2" customWidth="1"/>
    <col min="1799" max="1799" width="5.5" style="2" bestFit="1" customWidth="1"/>
    <col min="1800" max="1800" width="9.25" style="2" bestFit="1" customWidth="1"/>
    <col min="1801" max="1801" width="27.375" style="2" bestFit="1" customWidth="1"/>
    <col min="1802" max="1802" width="19.625" style="2" bestFit="1" customWidth="1"/>
    <col min="1803" max="2048" width="10.125" style="2"/>
    <col min="2049" max="2049" width="5.75" style="2" customWidth="1"/>
    <col min="2050" max="2050" width="51.75" style="2" bestFit="1" customWidth="1"/>
    <col min="2051" max="2051" width="10.375" style="2" bestFit="1" customWidth="1"/>
    <col min="2052" max="2052" width="6.625" style="2" bestFit="1" customWidth="1"/>
    <col min="2053" max="2054" width="5.25" style="2" customWidth="1"/>
    <col min="2055" max="2055" width="5.5" style="2" bestFit="1" customWidth="1"/>
    <col min="2056" max="2056" width="9.25" style="2" bestFit="1" customWidth="1"/>
    <col min="2057" max="2057" width="27.375" style="2" bestFit="1" customWidth="1"/>
    <col min="2058" max="2058" width="19.625" style="2" bestFit="1" customWidth="1"/>
    <col min="2059" max="2304" width="10.125" style="2"/>
    <col min="2305" max="2305" width="5.75" style="2" customWidth="1"/>
    <col min="2306" max="2306" width="51.75" style="2" bestFit="1" customWidth="1"/>
    <col min="2307" max="2307" width="10.375" style="2" bestFit="1" customWidth="1"/>
    <col min="2308" max="2308" width="6.625" style="2" bestFit="1" customWidth="1"/>
    <col min="2309" max="2310" width="5.25" style="2" customWidth="1"/>
    <col min="2311" max="2311" width="5.5" style="2" bestFit="1" customWidth="1"/>
    <col min="2312" max="2312" width="9.25" style="2" bestFit="1" customWidth="1"/>
    <col min="2313" max="2313" width="27.375" style="2" bestFit="1" customWidth="1"/>
    <col min="2314" max="2314" width="19.625" style="2" bestFit="1" customWidth="1"/>
    <col min="2315" max="2560" width="10.125" style="2"/>
    <col min="2561" max="2561" width="5.75" style="2" customWidth="1"/>
    <col min="2562" max="2562" width="51.75" style="2" bestFit="1" customWidth="1"/>
    <col min="2563" max="2563" width="10.375" style="2" bestFit="1" customWidth="1"/>
    <col min="2564" max="2564" width="6.625" style="2" bestFit="1" customWidth="1"/>
    <col min="2565" max="2566" width="5.25" style="2" customWidth="1"/>
    <col min="2567" max="2567" width="5.5" style="2" bestFit="1" customWidth="1"/>
    <col min="2568" max="2568" width="9.25" style="2" bestFit="1" customWidth="1"/>
    <col min="2569" max="2569" width="27.375" style="2" bestFit="1" customWidth="1"/>
    <col min="2570" max="2570" width="19.625" style="2" bestFit="1" customWidth="1"/>
    <col min="2571" max="2816" width="10.125" style="2"/>
    <col min="2817" max="2817" width="5.75" style="2" customWidth="1"/>
    <col min="2818" max="2818" width="51.75" style="2" bestFit="1" customWidth="1"/>
    <col min="2819" max="2819" width="10.375" style="2" bestFit="1" customWidth="1"/>
    <col min="2820" max="2820" width="6.625" style="2" bestFit="1" customWidth="1"/>
    <col min="2821" max="2822" width="5.25" style="2" customWidth="1"/>
    <col min="2823" max="2823" width="5.5" style="2" bestFit="1" customWidth="1"/>
    <col min="2824" max="2824" width="9.25" style="2" bestFit="1" customWidth="1"/>
    <col min="2825" max="2825" width="27.375" style="2" bestFit="1" customWidth="1"/>
    <col min="2826" max="2826" width="19.625" style="2" bestFit="1" customWidth="1"/>
    <col min="2827" max="3072" width="10.125" style="2"/>
    <col min="3073" max="3073" width="5.75" style="2" customWidth="1"/>
    <col min="3074" max="3074" width="51.75" style="2" bestFit="1" customWidth="1"/>
    <col min="3075" max="3075" width="10.375" style="2" bestFit="1" customWidth="1"/>
    <col min="3076" max="3076" width="6.625" style="2" bestFit="1" customWidth="1"/>
    <col min="3077" max="3078" width="5.25" style="2" customWidth="1"/>
    <col min="3079" max="3079" width="5.5" style="2" bestFit="1" customWidth="1"/>
    <col min="3080" max="3080" width="9.25" style="2" bestFit="1" customWidth="1"/>
    <col min="3081" max="3081" width="27.375" style="2" bestFit="1" customWidth="1"/>
    <col min="3082" max="3082" width="19.625" style="2" bestFit="1" customWidth="1"/>
    <col min="3083" max="3328" width="10.125" style="2"/>
    <col min="3329" max="3329" width="5.75" style="2" customWidth="1"/>
    <col min="3330" max="3330" width="51.75" style="2" bestFit="1" customWidth="1"/>
    <col min="3331" max="3331" width="10.375" style="2" bestFit="1" customWidth="1"/>
    <col min="3332" max="3332" width="6.625" style="2" bestFit="1" customWidth="1"/>
    <col min="3333" max="3334" width="5.25" style="2" customWidth="1"/>
    <col min="3335" max="3335" width="5.5" style="2" bestFit="1" customWidth="1"/>
    <col min="3336" max="3336" width="9.25" style="2" bestFit="1" customWidth="1"/>
    <col min="3337" max="3337" width="27.375" style="2" bestFit="1" customWidth="1"/>
    <col min="3338" max="3338" width="19.625" style="2" bestFit="1" customWidth="1"/>
    <col min="3339" max="3584" width="10.125" style="2"/>
    <col min="3585" max="3585" width="5.75" style="2" customWidth="1"/>
    <col min="3586" max="3586" width="51.75" style="2" bestFit="1" customWidth="1"/>
    <col min="3587" max="3587" width="10.375" style="2" bestFit="1" customWidth="1"/>
    <col min="3588" max="3588" width="6.625" style="2" bestFit="1" customWidth="1"/>
    <col min="3589" max="3590" width="5.25" style="2" customWidth="1"/>
    <col min="3591" max="3591" width="5.5" style="2" bestFit="1" customWidth="1"/>
    <col min="3592" max="3592" width="9.25" style="2" bestFit="1" customWidth="1"/>
    <col min="3593" max="3593" width="27.375" style="2" bestFit="1" customWidth="1"/>
    <col min="3594" max="3594" width="19.625" style="2" bestFit="1" customWidth="1"/>
    <col min="3595" max="3840" width="10.125" style="2"/>
    <col min="3841" max="3841" width="5.75" style="2" customWidth="1"/>
    <col min="3842" max="3842" width="51.75" style="2" bestFit="1" customWidth="1"/>
    <col min="3843" max="3843" width="10.375" style="2" bestFit="1" customWidth="1"/>
    <col min="3844" max="3844" width="6.625" style="2" bestFit="1" customWidth="1"/>
    <col min="3845" max="3846" width="5.25" style="2" customWidth="1"/>
    <col min="3847" max="3847" width="5.5" style="2" bestFit="1" customWidth="1"/>
    <col min="3848" max="3848" width="9.25" style="2" bestFit="1" customWidth="1"/>
    <col min="3849" max="3849" width="27.375" style="2" bestFit="1" customWidth="1"/>
    <col min="3850" max="3850" width="19.625" style="2" bestFit="1" customWidth="1"/>
    <col min="3851" max="4096" width="10.125" style="2"/>
    <col min="4097" max="4097" width="5.75" style="2" customWidth="1"/>
    <col min="4098" max="4098" width="51.75" style="2" bestFit="1" customWidth="1"/>
    <col min="4099" max="4099" width="10.375" style="2" bestFit="1" customWidth="1"/>
    <col min="4100" max="4100" width="6.625" style="2" bestFit="1" customWidth="1"/>
    <col min="4101" max="4102" width="5.25" style="2" customWidth="1"/>
    <col min="4103" max="4103" width="5.5" style="2" bestFit="1" customWidth="1"/>
    <col min="4104" max="4104" width="9.25" style="2" bestFit="1" customWidth="1"/>
    <col min="4105" max="4105" width="27.375" style="2" bestFit="1" customWidth="1"/>
    <col min="4106" max="4106" width="19.625" style="2" bestFit="1" customWidth="1"/>
    <col min="4107" max="4352" width="10.125" style="2"/>
    <col min="4353" max="4353" width="5.75" style="2" customWidth="1"/>
    <col min="4354" max="4354" width="51.75" style="2" bestFit="1" customWidth="1"/>
    <col min="4355" max="4355" width="10.375" style="2" bestFit="1" customWidth="1"/>
    <col min="4356" max="4356" width="6.625" style="2" bestFit="1" customWidth="1"/>
    <col min="4357" max="4358" width="5.25" style="2" customWidth="1"/>
    <col min="4359" max="4359" width="5.5" style="2" bestFit="1" customWidth="1"/>
    <col min="4360" max="4360" width="9.25" style="2" bestFit="1" customWidth="1"/>
    <col min="4361" max="4361" width="27.375" style="2" bestFit="1" customWidth="1"/>
    <col min="4362" max="4362" width="19.625" style="2" bestFit="1" customWidth="1"/>
    <col min="4363" max="4608" width="10.125" style="2"/>
    <col min="4609" max="4609" width="5.75" style="2" customWidth="1"/>
    <col min="4610" max="4610" width="51.75" style="2" bestFit="1" customWidth="1"/>
    <col min="4611" max="4611" width="10.375" style="2" bestFit="1" customWidth="1"/>
    <col min="4612" max="4612" width="6.625" style="2" bestFit="1" customWidth="1"/>
    <col min="4613" max="4614" width="5.25" style="2" customWidth="1"/>
    <col min="4615" max="4615" width="5.5" style="2" bestFit="1" customWidth="1"/>
    <col min="4616" max="4616" width="9.25" style="2" bestFit="1" customWidth="1"/>
    <col min="4617" max="4617" width="27.375" style="2" bestFit="1" customWidth="1"/>
    <col min="4618" max="4618" width="19.625" style="2" bestFit="1" customWidth="1"/>
    <col min="4619" max="4864" width="10.125" style="2"/>
    <col min="4865" max="4865" width="5.75" style="2" customWidth="1"/>
    <col min="4866" max="4866" width="51.75" style="2" bestFit="1" customWidth="1"/>
    <col min="4867" max="4867" width="10.375" style="2" bestFit="1" customWidth="1"/>
    <col min="4868" max="4868" width="6.625" style="2" bestFit="1" customWidth="1"/>
    <col min="4869" max="4870" width="5.25" style="2" customWidth="1"/>
    <col min="4871" max="4871" width="5.5" style="2" bestFit="1" customWidth="1"/>
    <col min="4872" max="4872" width="9.25" style="2" bestFit="1" customWidth="1"/>
    <col min="4873" max="4873" width="27.375" style="2" bestFit="1" customWidth="1"/>
    <col min="4874" max="4874" width="19.625" style="2" bestFit="1" customWidth="1"/>
    <col min="4875" max="5120" width="10.125" style="2"/>
    <col min="5121" max="5121" width="5.75" style="2" customWidth="1"/>
    <col min="5122" max="5122" width="51.75" style="2" bestFit="1" customWidth="1"/>
    <col min="5123" max="5123" width="10.375" style="2" bestFit="1" customWidth="1"/>
    <col min="5124" max="5124" width="6.625" style="2" bestFit="1" customWidth="1"/>
    <col min="5125" max="5126" width="5.25" style="2" customWidth="1"/>
    <col min="5127" max="5127" width="5.5" style="2" bestFit="1" customWidth="1"/>
    <col min="5128" max="5128" width="9.25" style="2" bestFit="1" customWidth="1"/>
    <col min="5129" max="5129" width="27.375" style="2" bestFit="1" customWidth="1"/>
    <col min="5130" max="5130" width="19.625" style="2" bestFit="1" customWidth="1"/>
    <col min="5131" max="5376" width="10.125" style="2"/>
    <col min="5377" max="5377" width="5.75" style="2" customWidth="1"/>
    <col min="5378" max="5378" width="51.75" style="2" bestFit="1" customWidth="1"/>
    <col min="5379" max="5379" width="10.375" style="2" bestFit="1" customWidth="1"/>
    <col min="5380" max="5380" width="6.625" style="2" bestFit="1" customWidth="1"/>
    <col min="5381" max="5382" width="5.25" style="2" customWidth="1"/>
    <col min="5383" max="5383" width="5.5" style="2" bestFit="1" customWidth="1"/>
    <col min="5384" max="5384" width="9.25" style="2" bestFit="1" customWidth="1"/>
    <col min="5385" max="5385" width="27.375" style="2" bestFit="1" customWidth="1"/>
    <col min="5386" max="5386" width="19.625" style="2" bestFit="1" customWidth="1"/>
    <col min="5387" max="5632" width="10.125" style="2"/>
    <col min="5633" max="5633" width="5.75" style="2" customWidth="1"/>
    <col min="5634" max="5634" width="51.75" style="2" bestFit="1" customWidth="1"/>
    <col min="5635" max="5635" width="10.375" style="2" bestFit="1" customWidth="1"/>
    <col min="5636" max="5636" width="6.625" style="2" bestFit="1" customWidth="1"/>
    <col min="5637" max="5638" width="5.25" style="2" customWidth="1"/>
    <col min="5639" max="5639" width="5.5" style="2" bestFit="1" customWidth="1"/>
    <col min="5640" max="5640" width="9.25" style="2" bestFit="1" customWidth="1"/>
    <col min="5641" max="5641" width="27.375" style="2" bestFit="1" customWidth="1"/>
    <col min="5642" max="5642" width="19.625" style="2" bestFit="1" customWidth="1"/>
    <col min="5643" max="5888" width="10.125" style="2"/>
    <col min="5889" max="5889" width="5.75" style="2" customWidth="1"/>
    <col min="5890" max="5890" width="51.75" style="2" bestFit="1" customWidth="1"/>
    <col min="5891" max="5891" width="10.375" style="2" bestFit="1" customWidth="1"/>
    <col min="5892" max="5892" width="6.625" style="2" bestFit="1" customWidth="1"/>
    <col min="5893" max="5894" width="5.25" style="2" customWidth="1"/>
    <col min="5895" max="5895" width="5.5" style="2" bestFit="1" customWidth="1"/>
    <col min="5896" max="5896" width="9.25" style="2" bestFit="1" customWidth="1"/>
    <col min="5897" max="5897" width="27.375" style="2" bestFit="1" customWidth="1"/>
    <col min="5898" max="5898" width="19.625" style="2" bestFit="1" customWidth="1"/>
    <col min="5899" max="6144" width="10.125" style="2"/>
    <col min="6145" max="6145" width="5.75" style="2" customWidth="1"/>
    <col min="6146" max="6146" width="51.75" style="2" bestFit="1" customWidth="1"/>
    <col min="6147" max="6147" width="10.375" style="2" bestFit="1" customWidth="1"/>
    <col min="6148" max="6148" width="6.625" style="2" bestFit="1" customWidth="1"/>
    <col min="6149" max="6150" width="5.25" style="2" customWidth="1"/>
    <col min="6151" max="6151" width="5.5" style="2" bestFit="1" customWidth="1"/>
    <col min="6152" max="6152" width="9.25" style="2" bestFit="1" customWidth="1"/>
    <col min="6153" max="6153" width="27.375" style="2" bestFit="1" customWidth="1"/>
    <col min="6154" max="6154" width="19.625" style="2" bestFit="1" customWidth="1"/>
    <col min="6155" max="6400" width="10.125" style="2"/>
    <col min="6401" max="6401" width="5.75" style="2" customWidth="1"/>
    <col min="6402" max="6402" width="51.75" style="2" bestFit="1" customWidth="1"/>
    <col min="6403" max="6403" width="10.375" style="2" bestFit="1" customWidth="1"/>
    <col min="6404" max="6404" width="6.625" style="2" bestFit="1" customWidth="1"/>
    <col min="6405" max="6406" width="5.25" style="2" customWidth="1"/>
    <col min="6407" max="6407" width="5.5" style="2" bestFit="1" customWidth="1"/>
    <col min="6408" max="6408" width="9.25" style="2" bestFit="1" customWidth="1"/>
    <col min="6409" max="6409" width="27.375" style="2" bestFit="1" customWidth="1"/>
    <col min="6410" max="6410" width="19.625" style="2" bestFit="1" customWidth="1"/>
    <col min="6411" max="6656" width="10.125" style="2"/>
    <col min="6657" max="6657" width="5.75" style="2" customWidth="1"/>
    <col min="6658" max="6658" width="51.75" style="2" bestFit="1" customWidth="1"/>
    <col min="6659" max="6659" width="10.375" style="2" bestFit="1" customWidth="1"/>
    <col min="6660" max="6660" width="6.625" style="2" bestFit="1" customWidth="1"/>
    <col min="6661" max="6662" width="5.25" style="2" customWidth="1"/>
    <col min="6663" max="6663" width="5.5" style="2" bestFit="1" customWidth="1"/>
    <col min="6664" max="6664" width="9.25" style="2" bestFit="1" customWidth="1"/>
    <col min="6665" max="6665" width="27.375" style="2" bestFit="1" customWidth="1"/>
    <col min="6666" max="6666" width="19.625" style="2" bestFit="1" customWidth="1"/>
    <col min="6667" max="6912" width="10.125" style="2"/>
    <col min="6913" max="6913" width="5.75" style="2" customWidth="1"/>
    <col min="6914" max="6914" width="51.75" style="2" bestFit="1" customWidth="1"/>
    <col min="6915" max="6915" width="10.375" style="2" bestFit="1" customWidth="1"/>
    <col min="6916" max="6916" width="6.625" style="2" bestFit="1" customWidth="1"/>
    <col min="6917" max="6918" width="5.25" style="2" customWidth="1"/>
    <col min="6919" max="6919" width="5.5" style="2" bestFit="1" customWidth="1"/>
    <col min="6920" max="6920" width="9.25" style="2" bestFit="1" customWidth="1"/>
    <col min="6921" max="6921" width="27.375" style="2" bestFit="1" customWidth="1"/>
    <col min="6922" max="6922" width="19.625" style="2" bestFit="1" customWidth="1"/>
    <col min="6923" max="7168" width="10.125" style="2"/>
    <col min="7169" max="7169" width="5.75" style="2" customWidth="1"/>
    <col min="7170" max="7170" width="51.75" style="2" bestFit="1" customWidth="1"/>
    <col min="7171" max="7171" width="10.375" style="2" bestFit="1" customWidth="1"/>
    <col min="7172" max="7172" width="6.625" style="2" bestFit="1" customWidth="1"/>
    <col min="7173" max="7174" width="5.25" style="2" customWidth="1"/>
    <col min="7175" max="7175" width="5.5" style="2" bestFit="1" customWidth="1"/>
    <col min="7176" max="7176" width="9.25" style="2" bestFit="1" customWidth="1"/>
    <col min="7177" max="7177" width="27.375" style="2" bestFit="1" customWidth="1"/>
    <col min="7178" max="7178" width="19.625" style="2" bestFit="1" customWidth="1"/>
    <col min="7179" max="7424" width="10.125" style="2"/>
    <col min="7425" max="7425" width="5.75" style="2" customWidth="1"/>
    <col min="7426" max="7426" width="51.75" style="2" bestFit="1" customWidth="1"/>
    <col min="7427" max="7427" width="10.375" style="2" bestFit="1" customWidth="1"/>
    <col min="7428" max="7428" width="6.625" style="2" bestFit="1" customWidth="1"/>
    <col min="7429" max="7430" width="5.25" style="2" customWidth="1"/>
    <col min="7431" max="7431" width="5.5" style="2" bestFit="1" customWidth="1"/>
    <col min="7432" max="7432" width="9.25" style="2" bestFit="1" customWidth="1"/>
    <col min="7433" max="7433" width="27.375" style="2" bestFit="1" customWidth="1"/>
    <col min="7434" max="7434" width="19.625" style="2" bestFit="1" customWidth="1"/>
    <col min="7435" max="7680" width="10.125" style="2"/>
    <col min="7681" max="7681" width="5.75" style="2" customWidth="1"/>
    <col min="7682" max="7682" width="51.75" style="2" bestFit="1" customWidth="1"/>
    <col min="7683" max="7683" width="10.375" style="2" bestFit="1" customWidth="1"/>
    <col min="7684" max="7684" width="6.625" style="2" bestFit="1" customWidth="1"/>
    <col min="7685" max="7686" width="5.25" style="2" customWidth="1"/>
    <col min="7687" max="7687" width="5.5" style="2" bestFit="1" customWidth="1"/>
    <col min="7688" max="7688" width="9.25" style="2" bestFit="1" customWidth="1"/>
    <col min="7689" max="7689" width="27.375" style="2" bestFit="1" customWidth="1"/>
    <col min="7690" max="7690" width="19.625" style="2" bestFit="1" customWidth="1"/>
    <col min="7691" max="7936" width="10.125" style="2"/>
    <col min="7937" max="7937" width="5.75" style="2" customWidth="1"/>
    <col min="7938" max="7938" width="51.75" style="2" bestFit="1" customWidth="1"/>
    <col min="7939" max="7939" width="10.375" style="2" bestFit="1" customWidth="1"/>
    <col min="7940" max="7940" width="6.625" style="2" bestFit="1" customWidth="1"/>
    <col min="7941" max="7942" width="5.25" style="2" customWidth="1"/>
    <col min="7943" max="7943" width="5.5" style="2" bestFit="1" customWidth="1"/>
    <col min="7944" max="7944" width="9.25" style="2" bestFit="1" customWidth="1"/>
    <col min="7945" max="7945" width="27.375" style="2" bestFit="1" customWidth="1"/>
    <col min="7946" max="7946" width="19.625" style="2" bestFit="1" customWidth="1"/>
    <col min="7947" max="8192" width="10.125" style="2"/>
    <col min="8193" max="8193" width="5.75" style="2" customWidth="1"/>
    <col min="8194" max="8194" width="51.75" style="2" bestFit="1" customWidth="1"/>
    <col min="8195" max="8195" width="10.375" style="2" bestFit="1" customWidth="1"/>
    <col min="8196" max="8196" width="6.625" style="2" bestFit="1" customWidth="1"/>
    <col min="8197" max="8198" width="5.25" style="2" customWidth="1"/>
    <col min="8199" max="8199" width="5.5" style="2" bestFit="1" customWidth="1"/>
    <col min="8200" max="8200" width="9.25" style="2" bestFit="1" customWidth="1"/>
    <col min="8201" max="8201" width="27.375" style="2" bestFit="1" customWidth="1"/>
    <col min="8202" max="8202" width="19.625" style="2" bestFit="1" customWidth="1"/>
    <col min="8203" max="8448" width="10.125" style="2"/>
    <col min="8449" max="8449" width="5.75" style="2" customWidth="1"/>
    <col min="8450" max="8450" width="51.75" style="2" bestFit="1" customWidth="1"/>
    <col min="8451" max="8451" width="10.375" style="2" bestFit="1" customWidth="1"/>
    <col min="8452" max="8452" width="6.625" style="2" bestFit="1" customWidth="1"/>
    <col min="8453" max="8454" width="5.25" style="2" customWidth="1"/>
    <col min="8455" max="8455" width="5.5" style="2" bestFit="1" customWidth="1"/>
    <col min="8456" max="8456" width="9.25" style="2" bestFit="1" customWidth="1"/>
    <col min="8457" max="8457" width="27.375" style="2" bestFit="1" customWidth="1"/>
    <col min="8458" max="8458" width="19.625" style="2" bestFit="1" customWidth="1"/>
    <col min="8459" max="8704" width="10.125" style="2"/>
    <col min="8705" max="8705" width="5.75" style="2" customWidth="1"/>
    <col min="8706" max="8706" width="51.75" style="2" bestFit="1" customWidth="1"/>
    <col min="8707" max="8707" width="10.375" style="2" bestFit="1" customWidth="1"/>
    <col min="8708" max="8708" width="6.625" style="2" bestFit="1" customWidth="1"/>
    <col min="8709" max="8710" width="5.25" style="2" customWidth="1"/>
    <col min="8711" max="8711" width="5.5" style="2" bestFit="1" customWidth="1"/>
    <col min="8712" max="8712" width="9.25" style="2" bestFit="1" customWidth="1"/>
    <col min="8713" max="8713" width="27.375" style="2" bestFit="1" customWidth="1"/>
    <col min="8714" max="8714" width="19.625" style="2" bestFit="1" customWidth="1"/>
    <col min="8715" max="8960" width="10.125" style="2"/>
    <col min="8961" max="8961" width="5.75" style="2" customWidth="1"/>
    <col min="8962" max="8962" width="51.75" style="2" bestFit="1" customWidth="1"/>
    <col min="8963" max="8963" width="10.375" style="2" bestFit="1" customWidth="1"/>
    <col min="8964" max="8964" width="6.625" style="2" bestFit="1" customWidth="1"/>
    <col min="8965" max="8966" width="5.25" style="2" customWidth="1"/>
    <col min="8967" max="8967" width="5.5" style="2" bestFit="1" customWidth="1"/>
    <col min="8968" max="8968" width="9.25" style="2" bestFit="1" customWidth="1"/>
    <col min="8969" max="8969" width="27.375" style="2" bestFit="1" customWidth="1"/>
    <col min="8970" max="8970" width="19.625" style="2" bestFit="1" customWidth="1"/>
    <col min="8971" max="9216" width="10.125" style="2"/>
    <col min="9217" max="9217" width="5.75" style="2" customWidth="1"/>
    <col min="9218" max="9218" width="51.75" style="2" bestFit="1" customWidth="1"/>
    <col min="9219" max="9219" width="10.375" style="2" bestFit="1" customWidth="1"/>
    <col min="9220" max="9220" width="6.625" style="2" bestFit="1" customWidth="1"/>
    <col min="9221" max="9222" width="5.25" style="2" customWidth="1"/>
    <col min="9223" max="9223" width="5.5" style="2" bestFit="1" customWidth="1"/>
    <col min="9224" max="9224" width="9.25" style="2" bestFit="1" customWidth="1"/>
    <col min="9225" max="9225" width="27.375" style="2" bestFit="1" customWidth="1"/>
    <col min="9226" max="9226" width="19.625" style="2" bestFit="1" customWidth="1"/>
    <col min="9227" max="9472" width="10.125" style="2"/>
    <col min="9473" max="9473" width="5.75" style="2" customWidth="1"/>
    <col min="9474" max="9474" width="51.75" style="2" bestFit="1" customWidth="1"/>
    <col min="9475" max="9475" width="10.375" style="2" bestFit="1" customWidth="1"/>
    <col min="9476" max="9476" width="6.625" style="2" bestFit="1" customWidth="1"/>
    <col min="9477" max="9478" width="5.25" style="2" customWidth="1"/>
    <col min="9479" max="9479" width="5.5" style="2" bestFit="1" customWidth="1"/>
    <col min="9480" max="9480" width="9.25" style="2" bestFit="1" customWidth="1"/>
    <col min="9481" max="9481" width="27.375" style="2" bestFit="1" customWidth="1"/>
    <col min="9482" max="9482" width="19.625" style="2" bestFit="1" customWidth="1"/>
    <col min="9483" max="9728" width="10.125" style="2"/>
    <col min="9729" max="9729" width="5.75" style="2" customWidth="1"/>
    <col min="9730" max="9730" width="51.75" style="2" bestFit="1" customWidth="1"/>
    <col min="9731" max="9731" width="10.375" style="2" bestFit="1" customWidth="1"/>
    <col min="9732" max="9732" width="6.625" style="2" bestFit="1" customWidth="1"/>
    <col min="9733" max="9734" width="5.25" style="2" customWidth="1"/>
    <col min="9735" max="9735" width="5.5" style="2" bestFit="1" customWidth="1"/>
    <col min="9736" max="9736" width="9.25" style="2" bestFit="1" customWidth="1"/>
    <col min="9737" max="9737" width="27.375" style="2" bestFit="1" customWidth="1"/>
    <col min="9738" max="9738" width="19.625" style="2" bestFit="1" customWidth="1"/>
    <col min="9739" max="9984" width="10.125" style="2"/>
    <col min="9985" max="9985" width="5.75" style="2" customWidth="1"/>
    <col min="9986" max="9986" width="51.75" style="2" bestFit="1" customWidth="1"/>
    <col min="9987" max="9987" width="10.375" style="2" bestFit="1" customWidth="1"/>
    <col min="9988" max="9988" width="6.625" style="2" bestFit="1" customWidth="1"/>
    <col min="9989" max="9990" width="5.25" style="2" customWidth="1"/>
    <col min="9991" max="9991" width="5.5" style="2" bestFit="1" customWidth="1"/>
    <col min="9992" max="9992" width="9.25" style="2" bestFit="1" customWidth="1"/>
    <col min="9993" max="9993" width="27.375" style="2" bestFit="1" customWidth="1"/>
    <col min="9994" max="9994" width="19.625" style="2" bestFit="1" customWidth="1"/>
    <col min="9995" max="10240" width="10.125" style="2"/>
    <col min="10241" max="10241" width="5.75" style="2" customWidth="1"/>
    <col min="10242" max="10242" width="51.75" style="2" bestFit="1" customWidth="1"/>
    <col min="10243" max="10243" width="10.375" style="2" bestFit="1" customWidth="1"/>
    <col min="10244" max="10244" width="6.625" style="2" bestFit="1" customWidth="1"/>
    <col min="10245" max="10246" width="5.25" style="2" customWidth="1"/>
    <col min="10247" max="10247" width="5.5" style="2" bestFit="1" customWidth="1"/>
    <col min="10248" max="10248" width="9.25" style="2" bestFit="1" customWidth="1"/>
    <col min="10249" max="10249" width="27.375" style="2" bestFit="1" customWidth="1"/>
    <col min="10250" max="10250" width="19.625" style="2" bestFit="1" customWidth="1"/>
    <col min="10251" max="10496" width="10.125" style="2"/>
    <col min="10497" max="10497" width="5.75" style="2" customWidth="1"/>
    <col min="10498" max="10498" width="51.75" style="2" bestFit="1" customWidth="1"/>
    <col min="10499" max="10499" width="10.375" style="2" bestFit="1" customWidth="1"/>
    <col min="10500" max="10500" width="6.625" style="2" bestFit="1" customWidth="1"/>
    <col min="10501" max="10502" width="5.25" style="2" customWidth="1"/>
    <col min="10503" max="10503" width="5.5" style="2" bestFit="1" customWidth="1"/>
    <col min="10504" max="10504" width="9.25" style="2" bestFit="1" customWidth="1"/>
    <col min="10505" max="10505" width="27.375" style="2" bestFit="1" customWidth="1"/>
    <col min="10506" max="10506" width="19.625" style="2" bestFit="1" customWidth="1"/>
    <col min="10507" max="10752" width="10.125" style="2"/>
    <col min="10753" max="10753" width="5.75" style="2" customWidth="1"/>
    <col min="10754" max="10754" width="51.75" style="2" bestFit="1" customWidth="1"/>
    <col min="10755" max="10755" width="10.375" style="2" bestFit="1" customWidth="1"/>
    <col min="10756" max="10756" width="6.625" style="2" bestFit="1" customWidth="1"/>
    <col min="10757" max="10758" width="5.25" style="2" customWidth="1"/>
    <col min="10759" max="10759" width="5.5" style="2" bestFit="1" customWidth="1"/>
    <col min="10760" max="10760" width="9.25" style="2" bestFit="1" customWidth="1"/>
    <col min="10761" max="10761" width="27.375" style="2" bestFit="1" customWidth="1"/>
    <col min="10762" max="10762" width="19.625" style="2" bestFit="1" customWidth="1"/>
    <col min="10763" max="11008" width="10.125" style="2"/>
    <col min="11009" max="11009" width="5.75" style="2" customWidth="1"/>
    <col min="11010" max="11010" width="51.75" style="2" bestFit="1" customWidth="1"/>
    <col min="11011" max="11011" width="10.375" style="2" bestFit="1" customWidth="1"/>
    <col min="11012" max="11012" width="6.625" style="2" bestFit="1" customWidth="1"/>
    <col min="11013" max="11014" width="5.25" style="2" customWidth="1"/>
    <col min="11015" max="11015" width="5.5" style="2" bestFit="1" customWidth="1"/>
    <col min="11016" max="11016" width="9.25" style="2" bestFit="1" customWidth="1"/>
    <col min="11017" max="11017" width="27.375" style="2" bestFit="1" customWidth="1"/>
    <col min="11018" max="11018" width="19.625" style="2" bestFit="1" customWidth="1"/>
    <col min="11019" max="11264" width="10.125" style="2"/>
    <col min="11265" max="11265" width="5.75" style="2" customWidth="1"/>
    <col min="11266" max="11266" width="51.75" style="2" bestFit="1" customWidth="1"/>
    <col min="11267" max="11267" width="10.375" style="2" bestFit="1" customWidth="1"/>
    <col min="11268" max="11268" width="6.625" style="2" bestFit="1" customWidth="1"/>
    <col min="11269" max="11270" width="5.25" style="2" customWidth="1"/>
    <col min="11271" max="11271" width="5.5" style="2" bestFit="1" customWidth="1"/>
    <col min="11272" max="11272" width="9.25" style="2" bestFit="1" customWidth="1"/>
    <col min="11273" max="11273" width="27.375" style="2" bestFit="1" customWidth="1"/>
    <col min="11274" max="11274" width="19.625" style="2" bestFit="1" customWidth="1"/>
    <col min="11275" max="11520" width="10.125" style="2"/>
    <col min="11521" max="11521" width="5.75" style="2" customWidth="1"/>
    <col min="11522" max="11522" width="51.75" style="2" bestFit="1" customWidth="1"/>
    <col min="11523" max="11523" width="10.375" style="2" bestFit="1" customWidth="1"/>
    <col min="11524" max="11524" width="6.625" style="2" bestFit="1" customWidth="1"/>
    <col min="11525" max="11526" width="5.25" style="2" customWidth="1"/>
    <col min="11527" max="11527" width="5.5" style="2" bestFit="1" customWidth="1"/>
    <col min="11528" max="11528" width="9.25" style="2" bestFit="1" customWidth="1"/>
    <col min="11529" max="11529" width="27.375" style="2" bestFit="1" customWidth="1"/>
    <col min="11530" max="11530" width="19.625" style="2" bestFit="1" customWidth="1"/>
    <col min="11531" max="11776" width="10.125" style="2"/>
    <col min="11777" max="11777" width="5.75" style="2" customWidth="1"/>
    <col min="11778" max="11778" width="51.75" style="2" bestFit="1" customWidth="1"/>
    <col min="11779" max="11779" width="10.375" style="2" bestFit="1" customWidth="1"/>
    <col min="11780" max="11780" width="6.625" style="2" bestFit="1" customWidth="1"/>
    <col min="11781" max="11782" width="5.25" style="2" customWidth="1"/>
    <col min="11783" max="11783" width="5.5" style="2" bestFit="1" customWidth="1"/>
    <col min="11784" max="11784" width="9.25" style="2" bestFit="1" customWidth="1"/>
    <col min="11785" max="11785" width="27.375" style="2" bestFit="1" customWidth="1"/>
    <col min="11786" max="11786" width="19.625" style="2" bestFit="1" customWidth="1"/>
    <col min="11787" max="12032" width="10.125" style="2"/>
    <col min="12033" max="12033" width="5.75" style="2" customWidth="1"/>
    <col min="12034" max="12034" width="51.75" style="2" bestFit="1" customWidth="1"/>
    <col min="12035" max="12035" width="10.375" style="2" bestFit="1" customWidth="1"/>
    <col min="12036" max="12036" width="6.625" style="2" bestFit="1" customWidth="1"/>
    <col min="12037" max="12038" width="5.25" style="2" customWidth="1"/>
    <col min="12039" max="12039" width="5.5" style="2" bestFit="1" customWidth="1"/>
    <col min="12040" max="12040" width="9.25" style="2" bestFit="1" customWidth="1"/>
    <col min="12041" max="12041" width="27.375" style="2" bestFit="1" customWidth="1"/>
    <col min="12042" max="12042" width="19.625" style="2" bestFit="1" customWidth="1"/>
    <col min="12043" max="12288" width="10.125" style="2"/>
    <col min="12289" max="12289" width="5.75" style="2" customWidth="1"/>
    <col min="12290" max="12290" width="51.75" style="2" bestFit="1" customWidth="1"/>
    <col min="12291" max="12291" width="10.375" style="2" bestFit="1" customWidth="1"/>
    <col min="12292" max="12292" width="6.625" style="2" bestFit="1" customWidth="1"/>
    <col min="12293" max="12294" width="5.25" style="2" customWidth="1"/>
    <col min="12295" max="12295" width="5.5" style="2" bestFit="1" customWidth="1"/>
    <col min="12296" max="12296" width="9.25" style="2" bestFit="1" customWidth="1"/>
    <col min="12297" max="12297" width="27.375" style="2" bestFit="1" customWidth="1"/>
    <col min="12298" max="12298" width="19.625" style="2" bestFit="1" customWidth="1"/>
    <col min="12299" max="12544" width="10.125" style="2"/>
    <col min="12545" max="12545" width="5.75" style="2" customWidth="1"/>
    <col min="12546" max="12546" width="51.75" style="2" bestFit="1" customWidth="1"/>
    <col min="12547" max="12547" width="10.375" style="2" bestFit="1" customWidth="1"/>
    <col min="12548" max="12548" width="6.625" style="2" bestFit="1" customWidth="1"/>
    <col min="12549" max="12550" width="5.25" style="2" customWidth="1"/>
    <col min="12551" max="12551" width="5.5" style="2" bestFit="1" customWidth="1"/>
    <col min="12552" max="12552" width="9.25" style="2" bestFit="1" customWidth="1"/>
    <col min="12553" max="12553" width="27.375" style="2" bestFit="1" customWidth="1"/>
    <col min="12554" max="12554" width="19.625" style="2" bestFit="1" customWidth="1"/>
    <col min="12555" max="12800" width="10.125" style="2"/>
    <col min="12801" max="12801" width="5.75" style="2" customWidth="1"/>
    <col min="12802" max="12802" width="51.75" style="2" bestFit="1" customWidth="1"/>
    <col min="12803" max="12803" width="10.375" style="2" bestFit="1" customWidth="1"/>
    <col min="12804" max="12804" width="6.625" style="2" bestFit="1" customWidth="1"/>
    <col min="12805" max="12806" width="5.25" style="2" customWidth="1"/>
    <col min="12807" max="12807" width="5.5" style="2" bestFit="1" customWidth="1"/>
    <col min="12808" max="12808" width="9.25" style="2" bestFit="1" customWidth="1"/>
    <col min="12809" max="12809" width="27.375" style="2" bestFit="1" customWidth="1"/>
    <col min="12810" max="12810" width="19.625" style="2" bestFit="1" customWidth="1"/>
    <col min="12811" max="13056" width="10.125" style="2"/>
    <col min="13057" max="13057" width="5.75" style="2" customWidth="1"/>
    <col min="13058" max="13058" width="51.75" style="2" bestFit="1" customWidth="1"/>
    <col min="13059" max="13059" width="10.375" style="2" bestFit="1" customWidth="1"/>
    <col min="13060" max="13060" width="6.625" style="2" bestFit="1" customWidth="1"/>
    <col min="13061" max="13062" width="5.25" style="2" customWidth="1"/>
    <col min="13063" max="13063" width="5.5" style="2" bestFit="1" customWidth="1"/>
    <col min="13064" max="13064" width="9.25" style="2" bestFit="1" customWidth="1"/>
    <col min="13065" max="13065" width="27.375" style="2" bestFit="1" customWidth="1"/>
    <col min="13066" max="13066" width="19.625" style="2" bestFit="1" customWidth="1"/>
    <col min="13067" max="13312" width="10.125" style="2"/>
    <col min="13313" max="13313" width="5.75" style="2" customWidth="1"/>
    <col min="13314" max="13314" width="51.75" style="2" bestFit="1" customWidth="1"/>
    <col min="13315" max="13315" width="10.375" style="2" bestFit="1" customWidth="1"/>
    <col min="13316" max="13316" width="6.625" style="2" bestFit="1" customWidth="1"/>
    <col min="13317" max="13318" width="5.25" style="2" customWidth="1"/>
    <col min="13319" max="13319" width="5.5" style="2" bestFit="1" customWidth="1"/>
    <col min="13320" max="13320" width="9.25" style="2" bestFit="1" customWidth="1"/>
    <col min="13321" max="13321" width="27.375" style="2" bestFit="1" customWidth="1"/>
    <col min="13322" max="13322" width="19.625" style="2" bestFit="1" customWidth="1"/>
    <col min="13323" max="13568" width="10.125" style="2"/>
    <col min="13569" max="13569" width="5.75" style="2" customWidth="1"/>
    <col min="13570" max="13570" width="51.75" style="2" bestFit="1" customWidth="1"/>
    <col min="13571" max="13571" width="10.375" style="2" bestFit="1" customWidth="1"/>
    <col min="13572" max="13572" width="6.625" style="2" bestFit="1" customWidth="1"/>
    <col min="13573" max="13574" width="5.25" style="2" customWidth="1"/>
    <col min="13575" max="13575" width="5.5" style="2" bestFit="1" customWidth="1"/>
    <col min="13576" max="13576" width="9.25" style="2" bestFit="1" customWidth="1"/>
    <col min="13577" max="13577" width="27.375" style="2" bestFit="1" customWidth="1"/>
    <col min="13578" max="13578" width="19.625" style="2" bestFit="1" customWidth="1"/>
    <col min="13579" max="13824" width="10.125" style="2"/>
    <col min="13825" max="13825" width="5.75" style="2" customWidth="1"/>
    <col min="13826" max="13826" width="51.75" style="2" bestFit="1" customWidth="1"/>
    <col min="13827" max="13827" width="10.375" style="2" bestFit="1" customWidth="1"/>
    <col min="13828" max="13828" width="6.625" style="2" bestFit="1" customWidth="1"/>
    <col min="13829" max="13830" width="5.25" style="2" customWidth="1"/>
    <col min="13831" max="13831" width="5.5" style="2" bestFit="1" customWidth="1"/>
    <col min="13832" max="13832" width="9.25" style="2" bestFit="1" customWidth="1"/>
    <col min="13833" max="13833" width="27.375" style="2" bestFit="1" customWidth="1"/>
    <col min="13834" max="13834" width="19.625" style="2" bestFit="1" customWidth="1"/>
    <col min="13835" max="14080" width="10.125" style="2"/>
    <col min="14081" max="14081" width="5.75" style="2" customWidth="1"/>
    <col min="14082" max="14082" width="51.75" style="2" bestFit="1" customWidth="1"/>
    <col min="14083" max="14083" width="10.375" style="2" bestFit="1" customWidth="1"/>
    <col min="14084" max="14084" width="6.625" style="2" bestFit="1" customWidth="1"/>
    <col min="14085" max="14086" width="5.25" style="2" customWidth="1"/>
    <col min="14087" max="14087" width="5.5" style="2" bestFit="1" customWidth="1"/>
    <col min="14088" max="14088" width="9.25" style="2" bestFit="1" customWidth="1"/>
    <col min="14089" max="14089" width="27.375" style="2" bestFit="1" customWidth="1"/>
    <col min="14090" max="14090" width="19.625" style="2" bestFit="1" customWidth="1"/>
    <col min="14091" max="14336" width="10.125" style="2"/>
    <col min="14337" max="14337" width="5.75" style="2" customWidth="1"/>
    <col min="14338" max="14338" width="51.75" style="2" bestFit="1" customWidth="1"/>
    <col min="14339" max="14339" width="10.375" style="2" bestFit="1" customWidth="1"/>
    <col min="14340" max="14340" width="6.625" style="2" bestFit="1" customWidth="1"/>
    <col min="14341" max="14342" width="5.25" style="2" customWidth="1"/>
    <col min="14343" max="14343" width="5.5" style="2" bestFit="1" customWidth="1"/>
    <col min="14344" max="14344" width="9.25" style="2" bestFit="1" customWidth="1"/>
    <col min="14345" max="14345" width="27.375" style="2" bestFit="1" customWidth="1"/>
    <col min="14346" max="14346" width="19.625" style="2" bestFit="1" customWidth="1"/>
    <col min="14347" max="14592" width="10.125" style="2"/>
    <col min="14593" max="14593" width="5.75" style="2" customWidth="1"/>
    <col min="14594" max="14594" width="51.75" style="2" bestFit="1" customWidth="1"/>
    <col min="14595" max="14595" width="10.375" style="2" bestFit="1" customWidth="1"/>
    <col min="14596" max="14596" width="6.625" style="2" bestFit="1" customWidth="1"/>
    <col min="14597" max="14598" width="5.25" style="2" customWidth="1"/>
    <col min="14599" max="14599" width="5.5" style="2" bestFit="1" customWidth="1"/>
    <col min="14600" max="14600" width="9.25" style="2" bestFit="1" customWidth="1"/>
    <col min="14601" max="14601" width="27.375" style="2" bestFit="1" customWidth="1"/>
    <col min="14602" max="14602" width="19.625" style="2" bestFit="1" customWidth="1"/>
    <col min="14603" max="14848" width="10.125" style="2"/>
    <col min="14849" max="14849" width="5.75" style="2" customWidth="1"/>
    <col min="14850" max="14850" width="51.75" style="2" bestFit="1" customWidth="1"/>
    <col min="14851" max="14851" width="10.375" style="2" bestFit="1" customWidth="1"/>
    <col min="14852" max="14852" width="6.625" style="2" bestFit="1" customWidth="1"/>
    <col min="14853" max="14854" width="5.25" style="2" customWidth="1"/>
    <col min="14855" max="14855" width="5.5" style="2" bestFit="1" customWidth="1"/>
    <col min="14856" max="14856" width="9.25" style="2" bestFit="1" customWidth="1"/>
    <col min="14857" max="14857" width="27.375" style="2" bestFit="1" customWidth="1"/>
    <col min="14858" max="14858" width="19.625" style="2" bestFit="1" customWidth="1"/>
    <col min="14859" max="15104" width="10.125" style="2"/>
    <col min="15105" max="15105" width="5.75" style="2" customWidth="1"/>
    <col min="15106" max="15106" width="51.75" style="2" bestFit="1" customWidth="1"/>
    <col min="15107" max="15107" width="10.375" style="2" bestFit="1" customWidth="1"/>
    <col min="15108" max="15108" width="6.625" style="2" bestFit="1" customWidth="1"/>
    <col min="15109" max="15110" width="5.25" style="2" customWidth="1"/>
    <col min="15111" max="15111" width="5.5" style="2" bestFit="1" customWidth="1"/>
    <col min="15112" max="15112" width="9.25" style="2" bestFit="1" customWidth="1"/>
    <col min="15113" max="15113" width="27.375" style="2" bestFit="1" customWidth="1"/>
    <col min="15114" max="15114" width="19.625" style="2" bestFit="1" customWidth="1"/>
    <col min="15115" max="15360" width="10.125" style="2"/>
    <col min="15361" max="15361" width="5.75" style="2" customWidth="1"/>
    <col min="15362" max="15362" width="51.75" style="2" bestFit="1" customWidth="1"/>
    <col min="15363" max="15363" width="10.375" style="2" bestFit="1" customWidth="1"/>
    <col min="15364" max="15364" width="6.625" style="2" bestFit="1" customWidth="1"/>
    <col min="15365" max="15366" width="5.25" style="2" customWidth="1"/>
    <col min="15367" max="15367" width="5.5" style="2" bestFit="1" customWidth="1"/>
    <col min="15368" max="15368" width="9.25" style="2" bestFit="1" customWidth="1"/>
    <col min="15369" max="15369" width="27.375" style="2" bestFit="1" customWidth="1"/>
    <col min="15370" max="15370" width="19.625" style="2" bestFit="1" customWidth="1"/>
    <col min="15371" max="15616" width="10.125" style="2"/>
    <col min="15617" max="15617" width="5.75" style="2" customWidth="1"/>
    <col min="15618" max="15618" width="51.75" style="2" bestFit="1" customWidth="1"/>
    <col min="15619" max="15619" width="10.375" style="2" bestFit="1" customWidth="1"/>
    <col min="15620" max="15620" width="6.625" style="2" bestFit="1" customWidth="1"/>
    <col min="15621" max="15622" width="5.25" style="2" customWidth="1"/>
    <col min="15623" max="15623" width="5.5" style="2" bestFit="1" customWidth="1"/>
    <col min="15624" max="15624" width="9.25" style="2" bestFit="1" customWidth="1"/>
    <col min="15625" max="15625" width="27.375" style="2" bestFit="1" customWidth="1"/>
    <col min="15626" max="15626" width="19.625" style="2" bestFit="1" customWidth="1"/>
    <col min="15627" max="15872" width="10.125" style="2"/>
    <col min="15873" max="15873" width="5.75" style="2" customWidth="1"/>
    <col min="15874" max="15874" width="51.75" style="2" bestFit="1" customWidth="1"/>
    <col min="15875" max="15875" width="10.375" style="2" bestFit="1" customWidth="1"/>
    <col min="15876" max="15876" width="6.625" style="2" bestFit="1" customWidth="1"/>
    <col min="15877" max="15878" width="5.25" style="2" customWidth="1"/>
    <col min="15879" max="15879" width="5.5" style="2" bestFit="1" customWidth="1"/>
    <col min="15880" max="15880" width="9.25" style="2" bestFit="1" customWidth="1"/>
    <col min="15881" max="15881" width="27.375" style="2" bestFit="1" customWidth="1"/>
    <col min="15882" max="15882" width="19.625" style="2" bestFit="1" customWidth="1"/>
    <col min="15883" max="16128" width="10.125" style="2"/>
    <col min="16129" max="16129" width="5.75" style="2" customWidth="1"/>
    <col min="16130" max="16130" width="51.75" style="2" bestFit="1" customWidth="1"/>
    <col min="16131" max="16131" width="10.375" style="2" bestFit="1" customWidth="1"/>
    <col min="16132" max="16132" width="6.625" style="2" bestFit="1" customWidth="1"/>
    <col min="16133" max="16134" width="5.25" style="2" customWidth="1"/>
    <col min="16135" max="16135" width="5.5" style="2" bestFit="1" customWidth="1"/>
    <col min="16136" max="16136" width="9.25" style="2" bestFit="1" customWidth="1"/>
    <col min="16137" max="16137" width="27.375" style="2" bestFit="1" customWidth="1"/>
    <col min="16138" max="16138" width="19.625" style="2" bestFit="1" customWidth="1"/>
    <col min="16139" max="16384" width="10.1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>
      <c r="A3" s="4"/>
      <c r="B3" s="4"/>
      <c r="C3" s="4"/>
      <c r="D3" s="4"/>
      <c r="E3" s="4"/>
      <c r="F3" s="4"/>
      <c r="G3" s="4"/>
      <c r="H3" s="4"/>
      <c r="I3" s="4"/>
    </row>
    <row r="4" spans="1:12" ht="20.100000000000001" customHeight="1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/>
      <c r="G4" s="8" t="s">
        <v>5</v>
      </c>
      <c r="H4" s="8" t="s">
        <v>7</v>
      </c>
      <c r="I4" s="11" t="s">
        <v>8</v>
      </c>
      <c r="J4" s="12" t="s">
        <v>9</v>
      </c>
    </row>
    <row r="5" spans="1:12" ht="20.100000000000001" customHeight="1">
      <c r="A5" s="13"/>
      <c r="B5" s="14"/>
      <c r="C5" s="15" t="s">
        <v>10</v>
      </c>
      <c r="D5" s="16" t="s">
        <v>11</v>
      </c>
      <c r="E5" s="17" t="s">
        <v>12</v>
      </c>
      <c r="F5" s="17" t="s">
        <v>13</v>
      </c>
      <c r="G5" s="16" t="s">
        <v>14</v>
      </c>
      <c r="H5" s="16" t="s">
        <v>15</v>
      </c>
      <c r="I5" s="18"/>
      <c r="J5" s="19" t="s">
        <v>16</v>
      </c>
    </row>
    <row r="6" spans="1:12" s="24" customFormat="1" ht="24.95" customHeight="1">
      <c r="A6" s="20" t="s">
        <v>17</v>
      </c>
      <c r="B6" s="21" t="s">
        <v>18</v>
      </c>
      <c r="C6" s="20" t="s">
        <v>17</v>
      </c>
      <c r="D6" s="20">
        <f>D7+D23</f>
        <v>23</v>
      </c>
      <c r="E6" s="20">
        <f>E7+E23</f>
        <v>14</v>
      </c>
      <c r="F6" s="20">
        <f>F7+F23</f>
        <v>9</v>
      </c>
      <c r="G6" s="20">
        <f>G7+G23</f>
        <v>480</v>
      </c>
      <c r="H6" s="20"/>
      <c r="I6" s="20"/>
      <c r="J6" s="22"/>
      <c r="K6" s="23"/>
      <c r="L6" s="23"/>
    </row>
    <row r="7" spans="1:12" s="24" customFormat="1" ht="24.95" customHeight="1">
      <c r="A7" s="20" t="s">
        <v>19</v>
      </c>
      <c r="B7" s="21" t="s">
        <v>20</v>
      </c>
      <c r="C7" s="20"/>
      <c r="D7" s="20">
        <f>D8+D14</f>
        <v>21</v>
      </c>
      <c r="E7" s="20">
        <f>E8+E14</f>
        <v>13</v>
      </c>
      <c r="F7" s="20">
        <f>F8+F14</f>
        <v>8</v>
      </c>
      <c r="G7" s="20">
        <f>G8+G14</f>
        <v>435</v>
      </c>
      <c r="H7" s="20"/>
      <c r="I7" s="20"/>
      <c r="J7" s="22"/>
      <c r="K7" s="23"/>
      <c r="L7" s="23"/>
    </row>
    <row r="8" spans="1:12" s="24" customFormat="1" ht="24.95" customHeight="1">
      <c r="A8" s="20" t="s">
        <v>21</v>
      </c>
      <c r="B8" s="21" t="s">
        <v>22</v>
      </c>
      <c r="C8" s="20"/>
      <c r="D8" s="20">
        <f>SUM(D9:D13)</f>
        <v>13</v>
      </c>
      <c r="E8" s="20">
        <f>SUM(E9:E13)</f>
        <v>13</v>
      </c>
      <c r="F8" s="20">
        <f>SUM(F9:F13)</f>
        <v>0</v>
      </c>
      <c r="G8" s="20">
        <f>SUM(G9:G13)</f>
        <v>195</v>
      </c>
      <c r="H8" s="20"/>
      <c r="I8" s="20"/>
      <c r="J8" s="22"/>
      <c r="K8" s="23"/>
      <c r="L8" s="23"/>
    </row>
    <row r="9" spans="1:12" ht="24.95" customHeight="1">
      <c r="A9" s="25">
        <v>1</v>
      </c>
      <c r="B9" s="26" t="s">
        <v>23</v>
      </c>
      <c r="C9" s="26" t="s">
        <v>24</v>
      </c>
      <c r="D9" s="25">
        <v>2</v>
      </c>
      <c r="E9" s="25">
        <v>2</v>
      </c>
      <c r="F9" s="25"/>
      <c r="G9" s="25">
        <v>30</v>
      </c>
      <c r="H9" s="25">
        <v>1</v>
      </c>
      <c r="I9" s="26" t="s">
        <v>25</v>
      </c>
      <c r="J9" s="27"/>
    </row>
    <row r="10" spans="1:12" ht="24.95" customHeight="1">
      <c r="A10" s="25">
        <v>2</v>
      </c>
      <c r="B10" s="26" t="s">
        <v>26</v>
      </c>
      <c r="C10" s="26" t="s">
        <v>27</v>
      </c>
      <c r="D10" s="25">
        <v>3</v>
      </c>
      <c r="E10" s="25">
        <v>3</v>
      </c>
      <c r="F10" s="25"/>
      <c r="G10" s="25">
        <v>45</v>
      </c>
      <c r="H10" s="25">
        <v>2</v>
      </c>
      <c r="I10" s="26" t="s">
        <v>25</v>
      </c>
      <c r="J10" s="26" t="s">
        <v>28</v>
      </c>
    </row>
    <row r="11" spans="1:12" ht="24.95" customHeight="1">
      <c r="A11" s="25">
        <v>3</v>
      </c>
      <c r="B11" s="26" t="s">
        <v>29</v>
      </c>
      <c r="C11" s="26" t="s">
        <v>30</v>
      </c>
      <c r="D11" s="25">
        <v>2</v>
      </c>
      <c r="E11" s="25">
        <v>2</v>
      </c>
      <c r="F11" s="25"/>
      <c r="G11" s="25">
        <v>30</v>
      </c>
      <c r="H11" s="25">
        <v>3</v>
      </c>
      <c r="I11" s="26" t="s">
        <v>25</v>
      </c>
      <c r="J11" s="26" t="s">
        <v>31</v>
      </c>
    </row>
    <row r="12" spans="1:12" ht="24.95" customHeight="1">
      <c r="A12" s="25">
        <v>4</v>
      </c>
      <c r="B12" s="28" t="s">
        <v>32</v>
      </c>
      <c r="C12" s="26" t="s">
        <v>33</v>
      </c>
      <c r="D12" s="25">
        <v>3</v>
      </c>
      <c r="E12" s="25">
        <v>3</v>
      </c>
      <c r="F12" s="25"/>
      <c r="G12" s="25">
        <v>45</v>
      </c>
      <c r="H12" s="25">
        <v>4</v>
      </c>
      <c r="I12" s="26" t="s">
        <v>25</v>
      </c>
      <c r="J12" s="26" t="s">
        <v>34</v>
      </c>
    </row>
    <row r="13" spans="1:12" ht="24.95" customHeight="1">
      <c r="A13" s="25">
        <v>5</v>
      </c>
      <c r="B13" s="26" t="s">
        <v>35</v>
      </c>
      <c r="C13" s="26" t="s">
        <v>36</v>
      </c>
      <c r="D13" s="25">
        <v>3</v>
      </c>
      <c r="E13" s="25">
        <v>3</v>
      </c>
      <c r="F13" s="25"/>
      <c r="G13" s="25">
        <v>45</v>
      </c>
      <c r="H13" s="25">
        <v>3</v>
      </c>
      <c r="I13" s="26" t="s">
        <v>25</v>
      </c>
      <c r="J13" s="29"/>
    </row>
    <row r="14" spans="1:12" s="24" customFormat="1" ht="24.95" customHeight="1">
      <c r="A14" s="20" t="s">
        <v>37</v>
      </c>
      <c r="B14" s="21" t="s">
        <v>38</v>
      </c>
      <c r="C14" s="20"/>
      <c r="D14" s="20">
        <f>SUM(D15:D18)</f>
        <v>8</v>
      </c>
      <c r="E14" s="20"/>
      <c r="F14" s="20">
        <f>SUM(F15:F18)</f>
        <v>8</v>
      </c>
      <c r="G14" s="20">
        <v>240</v>
      </c>
      <c r="H14" s="20"/>
      <c r="I14" s="20"/>
      <c r="J14" s="22"/>
      <c r="K14" s="23"/>
      <c r="L14" s="23"/>
    </row>
    <row r="15" spans="1:12" s="24" customFormat="1" ht="24.95" customHeight="1">
      <c r="A15" s="25">
        <v>6</v>
      </c>
      <c r="B15" s="26" t="s">
        <v>39</v>
      </c>
      <c r="C15" s="26" t="s">
        <v>40</v>
      </c>
      <c r="D15" s="25">
        <v>2</v>
      </c>
      <c r="E15" s="25"/>
      <c r="F15" s="25">
        <v>2</v>
      </c>
      <c r="G15" s="25">
        <v>60</v>
      </c>
      <c r="H15" s="25">
        <v>1</v>
      </c>
      <c r="I15" s="30" t="s">
        <v>41</v>
      </c>
      <c r="J15" s="27"/>
      <c r="K15" s="23"/>
      <c r="L15" s="23"/>
    </row>
    <row r="16" spans="1:12" s="24" customFormat="1" ht="24.95" customHeight="1">
      <c r="A16" s="25">
        <v>7</v>
      </c>
      <c r="B16" s="26" t="s">
        <v>42</v>
      </c>
      <c r="C16" s="26" t="s">
        <v>43</v>
      </c>
      <c r="D16" s="25">
        <v>2</v>
      </c>
      <c r="E16" s="25"/>
      <c r="F16" s="25">
        <v>2</v>
      </c>
      <c r="G16" s="25">
        <v>60</v>
      </c>
      <c r="H16" s="25">
        <v>2</v>
      </c>
      <c r="I16" s="30" t="s">
        <v>41</v>
      </c>
      <c r="J16" s="26" t="s">
        <v>44</v>
      </c>
      <c r="K16" s="23"/>
      <c r="L16" s="23"/>
    </row>
    <row r="17" spans="1:12" s="24" customFormat="1" ht="24.95" customHeight="1">
      <c r="A17" s="25">
        <v>8</v>
      </c>
      <c r="B17" s="26" t="s">
        <v>45</v>
      </c>
      <c r="C17" s="26" t="s">
        <v>46</v>
      </c>
      <c r="D17" s="25">
        <v>2</v>
      </c>
      <c r="E17" s="25"/>
      <c r="F17" s="25">
        <v>2</v>
      </c>
      <c r="G17" s="25">
        <v>60</v>
      </c>
      <c r="H17" s="25">
        <v>3</v>
      </c>
      <c r="I17" s="30" t="s">
        <v>41</v>
      </c>
      <c r="J17" s="26" t="s">
        <v>47</v>
      </c>
      <c r="K17" s="23"/>
      <c r="L17" s="23"/>
    </row>
    <row r="18" spans="1:12" s="32" customFormat="1" ht="24.95" customHeight="1">
      <c r="A18" s="25">
        <v>9</v>
      </c>
      <c r="B18" s="26" t="s">
        <v>48</v>
      </c>
      <c r="C18" s="26" t="s">
        <v>49</v>
      </c>
      <c r="D18" s="25">
        <v>2</v>
      </c>
      <c r="E18" s="25"/>
      <c r="F18" s="25">
        <v>2</v>
      </c>
      <c r="G18" s="25">
        <v>60</v>
      </c>
      <c r="H18" s="25">
        <v>2</v>
      </c>
      <c r="I18" s="30" t="s">
        <v>50</v>
      </c>
      <c r="J18" s="27"/>
      <c r="K18" s="31"/>
      <c r="L18" s="31"/>
    </row>
    <row r="19" spans="1:12" s="24" customFormat="1" ht="24.95" customHeight="1">
      <c r="A19" s="20" t="s">
        <v>51</v>
      </c>
      <c r="B19" s="21" t="s">
        <v>52</v>
      </c>
      <c r="C19" s="20"/>
      <c r="D19" s="20">
        <v>3</v>
      </c>
      <c r="E19" s="20"/>
      <c r="F19" s="20">
        <v>3</v>
      </c>
      <c r="G19" s="20">
        <v>90</v>
      </c>
      <c r="H19" s="20"/>
      <c r="I19" s="20"/>
      <c r="J19" s="22"/>
      <c r="K19" s="23"/>
      <c r="L19" s="23"/>
    </row>
    <row r="20" spans="1:12" s="24" customFormat="1" ht="24.95" customHeight="1">
      <c r="A20" s="25">
        <v>10</v>
      </c>
      <c r="B20" s="26" t="s">
        <v>53</v>
      </c>
      <c r="C20" s="26" t="s">
        <v>54</v>
      </c>
      <c r="D20" s="25">
        <v>1</v>
      </c>
      <c r="E20" s="25"/>
      <c r="F20" s="25">
        <v>1</v>
      </c>
      <c r="G20" s="25">
        <v>30</v>
      </c>
      <c r="H20" s="25">
        <v>1</v>
      </c>
      <c r="I20" s="26" t="s">
        <v>25</v>
      </c>
      <c r="J20" s="27"/>
      <c r="K20" s="23"/>
      <c r="L20" s="23"/>
    </row>
    <row r="21" spans="1:12" s="32" customFormat="1" ht="24.95" customHeight="1">
      <c r="A21" s="25">
        <v>11</v>
      </c>
      <c r="B21" s="26" t="s">
        <v>55</v>
      </c>
      <c r="C21" s="26" t="s">
        <v>56</v>
      </c>
      <c r="D21" s="25">
        <v>2</v>
      </c>
      <c r="E21" s="25"/>
      <c r="F21" s="25">
        <v>2</v>
      </c>
      <c r="G21" s="25">
        <v>60</v>
      </c>
      <c r="H21" s="25">
        <v>2</v>
      </c>
      <c r="I21" s="26" t="s">
        <v>25</v>
      </c>
      <c r="J21" s="26" t="s">
        <v>57</v>
      </c>
      <c r="K21" s="31"/>
      <c r="L21" s="31"/>
    </row>
    <row r="22" spans="1:12" s="24" customFormat="1" ht="24.95" customHeight="1">
      <c r="A22" s="20" t="s">
        <v>58</v>
      </c>
      <c r="B22" s="21" t="s">
        <v>59</v>
      </c>
      <c r="C22" s="33" t="s">
        <v>60</v>
      </c>
      <c r="D22" s="20">
        <v>8</v>
      </c>
      <c r="E22" s="20"/>
      <c r="F22" s="20"/>
      <c r="G22" s="20">
        <v>165</v>
      </c>
      <c r="H22" s="20"/>
      <c r="I22" s="33" t="s">
        <v>25</v>
      </c>
      <c r="J22" s="22"/>
      <c r="K22" s="23"/>
      <c r="L22" s="23"/>
    </row>
    <row r="23" spans="1:12" s="24" customFormat="1" ht="24.95" customHeight="1">
      <c r="A23" s="20" t="s">
        <v>61</v>
      </c>
      <c r="B23" s="21" t="s">
        <v>62</v>
      </c>
      <c r="C23" s="20"/>
      <c r="D23" s="20">
        <v>2</v>
      </c>
      <c r="E23" s="20">
        <v>1</v>
      </c>
      <c r="F23" s="20">
        <v>1</v>
      </c>
      <c r="G23" s="20">
        <v>45</v>
      </c>
      <c r="H23" s="20"/>
      <c r="I23" s="20"/>
      <c r="J23" s="22"/>
      <c r="K23" s="23"/>
      <c r="L23" s="23"/>
    </row>
    <row r="24" spans="1:12" ht="24.95" customHeight="1">
      <c r="A24" s="25">
        <v>12</v>
      </c>
      <c r="B24" s="26" t="s">
        <v>63</v>
      </c>
      <c r="C24" s="34" t="s">
        <v>64</v>
      </c>
      <c r="D24" s="25">
        <v>2</v>
      </c>
      <c r="E24" s="25">
        <v>1</v>
      </c>
      <c r="F24" s="25">
        <v>1</v>
      </c>
      <c r="G24" s="25">
        <v>45</v>
      </c>
      <c r="H24" s="25">
        <v>1</v>
      </c>
      <c r="I24" s="26" t="s">
        <v>25</v>
      </c>
      <c r="J24" s="29"/>
    </row>
    <row r="25" spans="1:12" ht="24.95" customHeight="1">
      <c r="A25" s="25">
        <v>13</v>
      </c>
      <c r="B25" s="26" t="s">
        <v>65</v>
      </c>
      <c r="C25" s="34" t="s">
        <v>66</v>
      </c>
      <c r="D25" s="25">
        <v>2</v>
      </c>
      <c r="E25" s="25">
        <v>1</v>
      </c>
      <c r="F25" s="25">
        <v>1</v>
      </c>
      <c r="G25" s="25">
        <v>45</v>
      </c>
      <c r="H25" s="25">
        <v>1</v>
      </c>
      <c r="I25" s="26" t="s">
        <v>25</v>
      </c>
      <c r="J25" s="29"/>
    </row>
    <row r="26" spans="1:12" s="24" customFormat="1" ht="24.95" customHeight="1">
      <c r="A26" s="20" t="s">
        <v>67</v>
      </c>
      <c r="B26" s="21" t="s">
        <v>68</v>
      </c>
      <c r="C26" s="20" t="s">
        <v>67</v>
      </c>
      <c r="D26" s="20">
        <f>D27+D38</f>
        <v>64</v>
      </c>
      <c r="E26" s="20">
        <f>E27+E38+E61+E67</f>
        <v>60</v>
      </c>
      <c r="F26" s="20">
        <v>0</v>
      </c>
      <c r="G26" s="20">
        <v>1080</v>
      </c>
      <c r="H26" s="20"/>
      <c r="I26" s="20"/>
      <c r="J26" s="22"/>
      <c r="K26" s="23"/>
      <c r="L26" s="23"/>
    </row>
    <row r="27" spans="1:12" s="24" customFormat="1" ht="24.95" customHeight="1">
      <c r="A27" s="20" t="s">
        <v>69</v>
      </c>
      <c r="B27" s="21" t="s">
        <v>70</v>
      </c>
      <c r="C27" s="20"/>
      <c r="D27" s="20">
        <f>D28+D34</f>
        <v>16</v>
      </c>
      <c r="E27" s="20">
        <f>E28+E34</f>
        <v>12</v>
      </c>
      <c r="F27" s="20">
        <f>F28+F34</f>
        <v>0</v>
      </c>
      <c r="G27" s="20">
        <f>G28+G34</f>
        <v>300</v>
      </c>
      <c r="H27" s="20"/>
      <c r="I27" s="20"/>
      <c r="J27" s="22"/>
      <c r="K27" s="23"/>
      <c r="L27" s="23"/>
    </row>
    <row r="28" spans="1:12" s="24" customFormat="1" ht="24.95" customHeight="1">
      <c r="A28" s="20" t="s">
        <v>21</v>
      </c>
      <c r="B28" s="21" t="s">
        <v>20</v>
      </c>
      <c r="C28" s="20"/>
      <c r="D28" s="20">
        <f>SUM(D29:D33)</f>
        <v>12</v>
      </c>
      <c r="E28" s="20">
        <f>SUM(E29:E33)</f>
        <v>8</v>
      </c>
      <c r="F28" s="20"/>
      <c r="G28" s="20">
        <f>SUM(G29:G33)</f>
        <v>240</v>
      </c>
      <c r="H28" s="20"/>
      <c r="I28" s="20"/>
      <c r="J28" s="22"/>
      <c r="K28" s="23"/>
      <c r="L28" s="23"/>
    </row>
    <row r="29" spans="1:12" ht="24.95" customHeight="1">
      <c r="A29" s="35">
        <v>14</v>
      </c>
      <c r="B29" s="36" t="s">
        <v>71</v>
      </c>
      <c r="C29" s="36" t="s">
        <v>72</v>
      </c>
      <c r="D29" s="35">
        <v>3</v>
      </c>
      <c r="E29" s="35">
        <v>3</v>
      </c>
      <c r="F29" s="35"/>
      <c r="G29" s="35">
        <v>45</v>
      </c>
      <c r="H29" s="35">
        <v>1</v>
      </c>
      <c r="I29" s="26" t="s">
        <v>25</v>
      </c>
      <c r="J29" s="37"/>
    </row>
    <row r="30" spans="1:12" ht="24.95" customHeight="1">
      <c r="A30" s="35">
        <v>15</v>
      </c>
      <c r="B30" s="36" t="s">
        <v>73</v>
      </c>
      <c r="C30" s="36" t="s">
        <v>74</v>
      </c>
      <c r="D30" s="35">
        <v>3</v>
      </c>
      <c r="E30" s="35">
        <v>3</v>
      </c>
      <c r="F30" s="35"/>
      <c r="G30" s="35">
        <v>45</v>
      </c>
      <c r="H30" s="35">
        <v>2</v>
      </c>
      <c r="I30" s="26" t="s">
        <v>25</v>
      </c>
      <c r="J30" s="36" t="s">
        <v>75</v>
      </c>
    </row>
    <row r="31" spans="1:12" s="40" customFormat="1" ht="24.95" customHeight="1">
      <c r="A31" s="35">
        <v>16</v>
      </c>
      <c r="B31" s="38" t="s">
        <v>76</v>
      </c>
      <c r="C31" s="36" t="s">
        <v>77</v>
      </c>
      <c r="D31" s="39">
        <v>2</v>
      </c>
      <c r="E31" s="39">
        <v>2</v>
      </c>
      <c r="F31" s="39"/>
      <c r="G31" s="35">
        <v>30</v>
      </c>
      <c r="H31" s="39">
        <v>5</v>
      </c>
      <c r="I31" s="26" t="s">
        <v>25</v>
      </c>
      <c r="J31" s="37"/>
    </row>
    <row r="32" spans="1:12" s="40" customFormat="1" ht="24.95" customHeight="1">
      <c r="A32" s="35">
        <v>17</v>
      </c>
      <c r="B32" s="38" t="s">
        <v>78</v>
      </c>
      <c r="C32" s="36" t="s">
        <v>79</v>
      </c>
      <c r="D32" s="39">
        <v>2</v>
      </c>
      <c r="E32" s="39"/>
      <c r="F32" s="39">
        <v>2</v>
      </c>
      <c r="G32" s="35">
        <v>60</v>
      </c>
      <c r="H32" s="39">
        <v>1</v>
      </c>
      <c r="I32" s="41" t="s">
        <v>80</v>
      </c>
      <c r="J32" s="37"/>
    </row>
    <row r="33" spans="1:12" s="40" customFormat="1" ht="24.95" customHeight="1">
      <c r="A33" s="35">
        <v>18</v>
      </c>
      <c r="B33" s="38" t="s">
        <v>81</v>
      </c>
      <c r="C33" s="36" t="s">
        <v>82</v>
      </c>
      <c r="D33" s="39">
        <v>2</v>
      </c>
      <c r="E33" s="39"/>
      <c r="F33" s="39">
        <v>2</v>
      </c>
      <c r="G33" s="35">
        <v>60</v>
      </c>
      <c r="H33" s="39">
        <v>1</v>
      </c>
      <c r="I33" s="41" t="s">
        <v>80</v>
      </c>
      <c r="J33" s="37"/>
    </row>
    <row r="34" spans="1:12" s="24" customFormat="1" ht="24.95" customHeight="1">
      <c r="A34" s="20" t="s">
        <v>37</v>
      </c>
      <c r="B34" s="21" t="s">
        <v>83</v>
      </c>
      <c r="C34" s="20"/>
      <c r="D34" s="20">
        <v>4</v>
      </c>
      <c r="E34" s="20">
        <v>4</v>
      </c>
      <c r="F34" s="20"/>
      <c r="G34" s="20">
        <v>60</v>
      </c>
      <c r="H34" s="20"/>
      <c r="I34" s="20"/>
      <c r="J34" s="22"/>
      <c r="K34" s="23"/>
      <c r="L34" s="23"/>
    </row>
    <row r="35" spans="1:12" s="42" customFormat="1" ht="24.95" customHeight="1">
      <c r="A35" s="35">
        <v>19</v>
      </c>
      <c r="B35" s="36" t="s">
        <v>84</v>
      </c>
      <c r="C35" s="36" t="s">
        <v>85</v>
      </c>
      <c r="D35" s="35">
        <v>2</v>
      </c>
      <c r="E35" s="35">
        <v>2</v>
      </c>
      <c r="F35" s="35"/>
      <c r="G35" s="35">
        <v>30</v>
      </c>
      <c r="H35" s="35">
        <v>2</v>
      </c>
      <c r="I35" s="41" t="s">
        <v>86</v>
      </c>
      <c r="J35" s="37"/>
    </row>
    <row r="36" spans="1:12" ht="24.95" customHeight="1">
      <c r="A36" s="35">
        <v>20</v>
      </c>
      <c r="B36" s="36" t="s">
        <v>87</v>
      </c>
      <c r="C36" s="26" t="s">
        <v>88</v>
      </c>
      <c r="D36" s="35">
        <v>2</v>
      </c>
      <c r="E36" s="35">
        <v>2</v>
      </c>
      <c r="F36" s="35"/>
      <c r="G36" s="35">
        <v>30</v>
      </c>
      <c r="H36" s="35">
        <v>2</v>
      </c>
      <c r="I36" s="26" t="s">
        <v>25</v>
      </c>
      <c r="J36" s="37"/>
    </row>
    <row r="37" spans="1:12" ht="24.95" customHeight="1">
      <c r="A37" s="35">
        <v>21</v>
      </c>
      <c r="B37" s="36" t="s">
        <v>89</v>
      </c>
      <c r="C37" s="36" t="s">
        <v>90</v>
      </c>
      <c r="D37" s="35">
        <v>2</v>
      </c>
      <c r="E37" s="35">
        <v>2</v>
      </c>
      <c r="F37" s="35"/>
      <c r="G37" s="35">
        <v>30</v>
      </c>
      <c r="H37" s="35">
        <v>5</v>
      </c>
      <c r="I37" s="26" t="s">
        <v>25</v>
      </c>
      <c r="J37" s="37"/>
    </row>
    <row r="38" spans="1:12" s="24" customFormat="1" ht="24.95" customHeight="1">
      <c r="A38" s="20" t="s">
        <v>91</v>
      </c>
      <c r="B38" s="21" t="s">
        <v>92</v>
      </c>
      <c r="C38" s="20"/>
      <c r="D38" s="20">
        <f>D39+D58</f>
        <v>48</v>
      </c>
      <c r="E38" s="20">
        <v>48</v>
      </c>
      <c r="F38" s="20">
        <f>F39+F58</f>
        <v>0</v>
      </c>
      <c r="G38" s="20">
        <v>780</v>
      </c>
      <c r="H38" s="20"/>
      <c r="I38" s="20"/>
      <c r="J38" s="22"/>
      <c r="K38" s="23"/>
      <c r="L38" s="23"/>
    </row>
    <row r="39" spans="1:12" s="24" customFormat="1" ht="24.95" customHeight="1">
      <c r="A39" s="20" t="s">
        <v>21</v>
      </c>
      <c r="B39" s="21" t="s">
        <v>20</v>
      </c>
      <c r="C39" s="20"/>
      <c r="D39" s="20">
        <v>46</v>
      </c>
      <c r="E39" s="20">
        <v>46</v>
      </c>
      <c r="F39" s="20">
        <f>SUM(F42:F53)</f>
        <v>0</v>
      </c>
      <c r="G39" s="20">
        <v>750</v>
      </c>
      <c r="H39" s="20"/>
      <c r="I39" s="20"/>
      <c r="J39" s="22"/>
      <c r="K39" s="23"/>
      <c r="L39" s="23"/>
    </row>
    <row r="40" spans="1:12" ht="24.95" customHeight="1">
      <c r="A40" s="35">
        <v>22</v>
      </c>
      <c r="B40" s="36" t="s">
        <v>93</v>
      </c>
      <c r="C40" s="36" t="s">
        <v>94</v>
      </c>
      <c r="D40" s="35">
        <v>2</v>
      </c>
      <c r="E40" s="35">
        <v>2</v>
      </c>
      <c r="F40" s="35"/>
      <c r="G40" s="43">
        <v>30</v>
      </c>
      <c r="H40" s="43">
        <v>5</v>
      </c>
      <c r="I40" s="26" t="s">
        <v>25</v>
      </c>
      <c r="J40" s="36" t="s">
        <v>95</v>
      </c>
    </row>
    <row r="41" spans="1:12" ht="24.95" customHeight="1">
      <c r="A41" s="35">
        <v>23</v>
      </c>
      <c r="B41" s="36" t="s">
        <v>96</v>
      </c>
      <c r="C41" s="36" t="s">
        <v>97</v>
      </c>
      <c r="D41" s="35">
        <v>2</v>
      </c>
      <c r="E41" s="35"/>
      <c r="F41" s="35">
        <v>2</v>
      </c>
      <c r="G41" s="43">
        <v>60</v>
      </c>
      <c r="H41" s="43">
        <v>2</v>
      </c>
      <c r="I41" s="26" t="s">
        <v>25</v>
      </c>
      <c r="J41" s="36"/>
    </row>
    <row r="42" spans="1:12" ht="24.95" customHeight="1">
      <c r="A42" s="35">
        <v>24</v>
      </c>
      <c r="B42" s="36" t="s">
        <v>98</v>
      </c>
      <c r="C42" s="36" t="s">
        <v>99</v>
      </c>
      <c r="D42" s="35">
        <f>3/1.5</f>
        <v>2</v>
      </c>
      <c r="E42" s="35">
        <f>3/1.5</f>
        <v>2</v>
      </c>
      <c r="F42" s="35"/>
      <c r="G42" s="35">
        <v>30</v>
      </c>
      <c r="H42" s="35">
        <v>1</v>
      </c>
      <c r="I42" s="41" t="s">
        <v>100</v>
      </c>
      <c r="J42" s="44"/>
    </row>
    <row r="43" spans="1:12" ht="24.95" customHeight="1">
      <c r="A43" s="35">
        <v>25</v>
      </c>
      <c r="B43" s="36" t="s">
        <v>101</v>
      </c>
      <c r="C43" s="36" t="s">
        <v>102</v>
      </c>
      <c r="D43" s="35">
        <f>3/1.5</f>
        <v>2</v>
      </c>
      <c r="E43" s="35">
        <f>3/1.5</f>
        <v>2</v>
      </c>
      <c r="F43" s="35"/>
      <c r="G43" s="43">
        <v>30</v>
      </c>
      <c r="H43" s="43">
        <v>5</v>
      </c>
      <c r="I43" s="41" t="s">
        <v>100</v>
      </c>
      <c r="J43" s="36"/>
    </row>
    <row r="44" spans="1:12" ht="24.95" customHeight="1">
      <c r="A44" s="35">
        <v>26</v>
      </c>
      <c r="B44" s="36" t="s">
        <v>103</v>
      </c>
      <c r="C44" s="36" t="s">
        <v>104</v>
      </c>
      <c r="D44" s="45">
        <f>4/1.5</f>
        <v>2.6666666666666665</v>
      </c>
      <c r="E44" s="45">
        <f>4/1.5</f>
        <v>2.6666666666666665</v>
      </c>
      <c r="F44" s="35"/>
      <c r="G44" s="46">
        <v>45</v>
      </c>
      <c r="H44" s="43">
        <v>3</v>
      </c>
      <c r="I44" s="41" t="s">
        <v>100</v>
      </c>
      <c r="J44" s="47"/>
    </row>
    <row r="45" spans="1:12" ht="24.95" customHeight="1">
      <c r="A45" s="35">
        <v>27</v>
      </c>
      <c r="B45" s="36" t="s">
        <v>105</v>
      </c>
      <c r="C45" s="36" t="s">
        <v>106</v>
      </c>
      <c r="D45" s="35">
        <f>3/1</f>
        <v>3</v>
      </c>
      <c r="E45" s="35">
        <f>3/1</f>
        <v>3</v>
      </c>
      <c r="F45" s="45"/>
      <c r="G45" s="43">
        <v>45</v>
      </c>
      <c r="H45" s="43">
        <v>4</v>
      </c>
      <c r="I45" s="41" t="s">
        <v>100</v>
      </c>
      <c r="J45" s="47"/>
    </row>
    <row r="46" spans="1:12" ht="24.95" customHeight="1">
      <c r="A46" s="35">
        <v>28</v>
      </c>
      <c r="B46" s="36" t="s">
        <v>107</v>
      </c>
      <c r="C46" s="36" t="s">
        <v>108</v>
      </c>
      <c r="D46" s="35">
        <v>3</v>
      </c>
      <c r="E46" s="35">
        <v>3</v>
      </c>
      <c r="F46" s="35"/>
      <c r="G46" s="43">
        <v>45</v>
      </c>
      <c r="H46" s="46">
        <v>3</v>
      </c>
      <c r="I46" s="41" t="s">
        <v>100</v>
      </c>
      <c r="J46" s="47"/>
    </row>
    <row r="47" spans="1:12" ht="24.95" customHeight="1">
      <c r="A47" s="35">
        <v>29</v>
      </c>
      <c r="B47" s="36" t="s">
        <v>109</v>
      </c>
      <c r="C47" s="36" t="s">
        <v>110</v>
      </c>
      <c r="D47" s="45">
        <f>4/1.5</f>
        <v>2.6666666666666665</v>
      </c>
      <c r="E47" s="45">
        <f>4/1.5</f>
        <v>2.6666666666666665</v>
      </c>
      <c r="F47" s="35"/>
      <c r="G47" s="46">
        <v>45</v>
      </c>
      <c r="H47" s="43">
        <v>3</v>
      </c>
      <c r="I47" s="41" t="s">
        <v>100</v>
      </c>
      <c r="J47" s="47"/>
    </row>
    <row r="48" spans="1:12" s="40" customFormat="1" ht="24.95" customHeight="1">
      <c r="A48" s="35">
        <v>30</v>
      </c>
      <c r="B48" s="36" t="s">
        <v>111</v>
      </c>
      <c r="C48" s="36" t="s">
        <v>112</v>
      </c>
      <c r="D48" s="35">
        <f>3/1</f>
        <v>3</v>
      </c>
      <c r="E48" s="35">
        <f>3/1</f>
        <v>3</v>
      </c>
      <c r="F48" s="39"/>
      <c r="G48" s="43">
        <v>45</v>
      </c>
      <c r="H48" s="43">
        <v>4</v>
      </c>
      <c r="I48" s="41" t="s">
        <v>100</v>
      </c>
      <c r="J48" s="47"/>
    </row>
    <row r="49" spans="1:12" ht="24.95" customHeight="1">
      <c r="A49" s="35">
        <v>31</v>
      </c>
      <c r="B49" s="36" t="s">
        <v>113</v>
      </c>
      <c r="C49" s="36" t="s">
        <v>114</v>
      </c>
      <c r="D49" s="35">
        <f>3/1.5</f>
        <v>2</v>
      </c>
      <c r="E49" s="35">
        <f>3/1.5</f>
        <v>2</v>
      </c>
      <c r="F49" s="45"/>
      <c r="G49" s="43">
        <v>30</v>
      </c>
      <c r="H49" s="43">
        <v>5</v>
      </c>
      <c r="I49" s="41" t="s">
        <v>100</v>
      </c>
      <c r="J49" s="47"/>
    </row>
    <row r="50" spans="1:12" ht="24.95" customHeight="1">
      <c r="A50" s="35">
        <v>32</v>
      </c>
      <c r="B50" s="36" t="s">
        <v>115</v>
      </c>
      <c r="C50" s="36" t="s">
        <v>116</v>
      </c>
      <c r="D50" s="35">
        <v>3</v>
      </c>
      <c r="E50" s="35">
        <v>3</v>
      </c>
      <c r="F50" s="45"/>
      <c r="G50" s="35">
        <v>45</v>
      </c>
      <c r="H50" s="45">
        <v>4</v>
      </c>
      <c r="I50" s="41" t="s">
        <v>100</v>
      </c>
      <c r="J50" s="47"/>
    </row>
    <row r="51" spans="1:12" ht="34.5" customHeight="1">
      <c r="A51" s="35">
        <v>33</v>
      </c>
      <c r="B51" s="36" t="s">
        <v>117</v>
      </c>
      <c r="C51" s="36" t="s">
        <v>118</v>
      </c>
      <c r="D51" s="35">
        <v>4</v>
      </c>
      <c r="E51" s="35">
        <v>4</v>
      </c>
      <c r="F51" s="45"/>
      <c r="G51" s="35">
        <v>60</v>
      </c>
      <c r="H51" s="45">
        <v>5</v>
      </c>
      <c r="I51" s="41" t="s">
        <v>100</v>
      </c>
      <c r="J51" s="47"/>
    </row>
    <row r="52" spans="1:12" s="40" customFormat="1" ht="24.95" customHeight="1">
      <c r="A52" s="35">
        <v>34</v>
      </c>
      <c r="B52" s="36" t="s">
        <v>119</v>
      </c>
      <c r="C52" s="36" t="s">
        <v>120</v>
      </c>
      <c r="D52" s="35">
        <v>2</v>
      </c>
      <c r="E52" s="35">
        <v>2</v>
      </c>
      <c r="F52" s="39"/>
      <c r="G52" s="43">
        <v>30</v>
      </c>
      <c r="H52" s="43">
        <v>6</v>
      </c>
      <c r="I52" s="48" t="s">
        <v>100</v>
      </c>
      <c r="J52" s="47"/>
    </row>
    <row r="53" spans="1:12" ht="24.95" customHeight="1">
      <c r="A53" s="35">
        <v>35</v>
      </c>
      <c r="B53" s="36" t="s">
        <v>121</v>
      </c>
      <c r="C53" s="36" t="s">
        <v>122</v>
      </c>
      <c r="D53" s="35">
        <v>2</v>
      </c>
      <c r="E53" s="35">
        <v>2</v>
      </c>
      <c r="F53" s="45"/>
      <c r="G53" s="35">
        <v>30</v>
      </c>
      <c r="H53" s="45">
        <v>5</v>
      </c>
      <c r="I53" s="41" t="s">
        <v>100</v>
      </c>
      <c r="J53" s="47"/>
    </row>
    <row r="54" spans="1:12" ht="24.95" customHeight="1">
      <c r="A54" s="35">
        <v>36</v>
      </c>
      <c r="B54" s="36" t="s">
        <v>123</v>
      </c>
      <c r="C54" s="36" t="s">
        <v>124</v>
      </c>
      <c r="D54" s="35">
        <f t="shared" ref="D54:E57" si="0">3/1</f>
        <v>3</v>
      </c>
      <c r="E54" s="35">
        <f t="shared" si="0"/>
        <v>3</v>
      </c>
      <c r="F54" s="35"/>
      <c r="G54" s="43">
        <v>45</v>
      </c>
      <c r="H54" s="43">
        <v>3</v>
      </c>
      <c r="I54" s="41" t="s">
        <v>100</v>
      </c>
      <c r="J54" s="47"/>
    </row>
    <row r="55" spans="1:12" ht="24.95" customHeight="1">
      <c r="A55" s="35">
        <v>37</v>
      </c>
      <c r="B55" s="36" t="s">
        <v>125</v>
      </c>
      <c r="C55" s="36" t="s">
        <v>126</v>
      </c>
      <c r="D55" s="35">
        <f t="shared" si="0"/>
        <v>3</v>
      </c>
      <c r="E55" s="35">
        <f t="shared" si="0"/>
        <v>3</v>
      </c>
      <c r="F55" s="35"/>
      <c r="G55" s="43">
        <v>45</v>
      </c>
      <c r="H55" s="43">
        <v>4</v>
      </c>
      <c r="I55" s="41" t="s">
        <v>80</v>
      </c>
      <c r="J55" s="47"/>
    </row>
    <row r="56" spans="1:12" ht="24.95" customHeight="1">
      <c r="A56" s="35">
        <v>38</v>
      </c>
      <c r="B56" s="36" t="s">
        <v>127</v>
      </c>
      <c r="C56" s="36" t="s">
        <v>128</v>
      </c>
      <c r="D56" s="35">
        <f t="shared" si="0"/>
        <v>3</v>
      </c>
      <c r="E56" s="35">
        <f t="shared" si="0"/>
        <v>3</v>
      </c>
      <c r="F56" s="45"/>
      <c r="G56" s="43">
        <v>45</v>
      </c>
      <c r="H56" s="43">
        <v>4</v>
      </c>
      <c r="I56" s="41" t="s">
        <v>80</v>
      </c>
      <c r="J56" s="47"/>
    </row>
    <row r="57" spans="1:12" ht="24.95" customHeight="1">
      <c r="A57" s="35">
        <v>39</v>
      </c>
      <c r="B57" s="36" t="s">
        <v>129</v>
      </c>
      <c r="C57" s="36" t="s">
        <v>130</v>
      </c>
      <c r="D57" s="35">
        <f t="shared" si="0"/>
        <v>3</v>
      </c>
      <c r="E57" s="35">
        <f t="shared" si="0"/>
        <v>3</v>
      </c>
      <c r="F57" s="35"/>
      <c r="G57" s="43">
        <v>45</v>
      </c>
      <c r="H57" s="43">
        <v>4</v>
      </c>
      <c r="I57" s="26" t="s">
        <v>25</v>
      </c>
      <c r="J57" s="47"/>
    </row>
    <row r="58" spans="1:12" s="24" customFormat="1" ht="24.95" customHeight="1">
      <c r="A58" s="20" t="s">
        <v>37</v>
      </c>
      <c r="B58" s="21" t="s">
        <v>62</v>
      </c>
      <c r="C58" s="20"/>
      <c r="D58" s="20">
        <v>2</v>
      </c>
      <c r="E58" s="20">
        <v>2</v>
      </c>
      <c r="F58" s="20"/>
      <c r="G58" s="20">
        <v>30</v>
      </c>
      <c r="H58" s="20"/>
      <c r="I58" s="20"/>
      <c r="J58" s="22"/>
      <c r="K58" s="23"/>
      <c r="L58" s="23"/>
    </row>
    <row r="59" spans="1:12" ht="24.95" customHeight="1">
      <c r="A59" s="35">
        <v>40</v>
      </c>
      <c r="B59" s="36" t="s">
        <v>131</v>
      </c>
      <c r="C59" s="41" t="s">
        <v>132</v>
      </c>
      <c r="D59" s="35">
        <v>2</v>
      </c>
      <c r="E59" s="35">
        <v>2</v>
      </c>
      <c r="F59" s="35"/>
      <c r="G59" s="43">
        <v>30</v>
      </c>
      <c r="H59" s="43">
        <v>5</v>
      </c>
      <c r="I59" s="41" t="s">
        <v>133</v>
      </c>
      <c r="J59" s="47"/>
    </row>
    <row r="60" spans="1:12" ht="24.95" customHeight="1">
      <c r="A60" s="35">
        <v>41</v>
      </c>
      <c r="B60" s="38" t="s">
        <v>134</v>
      </c>
      <c r="C60" s="48" t="s">
        <v>135</v>
      </c>
      <c r="D60" s="35">
        <v>2</v>
      </c>
      <c r="E60" s="35">
        <v>2</v>
      </c>
      <c r="F60" s="35"/>
      <c r="G60" s="43">
        <v>30</v>
      </c>
      <c r="H60" s="43">
        <v>5</v>
      </c>
      <c r="I60" s="26" t="s">
        <v>25</v>
      </c>
      <c r="J60" s="47"/>
    </row>
    <row r="61" spans="1:12" s="24" customFormat="1" ht="24.95" customHeight="1">
      <c r="A61" s="20" t="s">
        <v>136</v>
      </c>
      <c r="B61" s="21" t="s">
        <v>137</v>
      </c>
      <c r="C61" s="20" t="s">
        <v>136</v>
      </c>
      <c r="D61" s="20">
        <v>16</v>
      </c>
      <c r="E61" s="20">
        <v>0</v>
      </c>
      <c r="F61" s="20">
        <v>16</v>
      </c>
      <c r="G61" s="20">
        <v>420</v>
      </c>
      <c r="H61" s="20"/>
      <c r="I61" s="20"/>
      <c r="J61" s="22"/>
      <c r="K61" s="49"/>
      <c r="L61" s="49"/>
    </row>
    <row r="62" spans="1:12" s="42" customFormat="1" ht="24.95" customHeight="1">
      <c r="A62" s="35">
        <v>42</v>
      </c>
      <c r="B62" s="36" t="s">
        <v>138</v>
      </c>
      <c r="C62" s="36" t="s">
        <v>139</v>
      </c>
      <c r="D62" s="35">
        <v>2</v>
      </c>
      <c r="E62" s="35"/>
      <c r="F62" s="35"/>
      <c r="G62" s="35">
        <v>30</v>
      </c>
      <c r="H62" s="35">
        <v>2</v>
      </c>
      <c r="I62" s="41" t="s">
        <v>133</v>
      </c>
      <c r="J62" s="47"/>
    </row>
    <row r="63" spans="1:12" s="42" customFormat="1" ht="24.95" customHeight="1">
      <c r="A63" s="35">
        <v>43</v>
      </c>
      <c r="B63" s="36" t="s">
        <v>140</v>
      </c>
      <c r="C63" s="36" t="s">
        <v>141</v>
      </c>
      <c r="D63" s="35">
        <v>3</v>
      </c>
      <c r="E63" s="35"/>
      <c r="F63" s="35"/>
      <c r="G63" s="35">
        <v>45</v>
      </c>
      <c r="H63" s="35">
        <v>3</v>
      </c>
      <c r="I63" s="41" t="s">
        <v>133</v>
      </c>
      <c r="J63" s="36" t="s">
        <v>142</v>
      </c>
    </row>
    <row r="64" spans="1:12" s="42" customFormat="1" ht="24.95" customHeight="1">
      <c r="A64" s="35">
        <v>44</v>
      </c>
      <c r="B64" s="36" t="s">
        <v>143</v>
      </c>
      <c r="C64" s="36" t="s">
        <v>144</v>
      </c>
      <c r="D64" s="35">
        <v>3</v>
      </c>
      <c r="E64" s="35"/>
      <c r="F64" s="35"/>
      <c r="G64" s="35">
        <v>45</v>
      </c>
      <c r="H64" s="35">
        <v>4</v>
      </c>
      <c r="I64" s="41" t="s">
        <v>133</v>
      </c>
      <c r="J64" s="36" t="s">
        <v>145</v>
      </c>
    </row>
    <row r="65" spans="1:13" s="42" customFormat="1" ht="24.95" customHeight="1">
      <c r="A65" s="35">
        <v>45</v>
      </c>
      <c r="B65" s="36" t="s">
        <v>146</v>
      </c>
      <c r="C65" s="36" t="s">
        <v>147</v>
      </c>
      <c r="D65" s="35">
        <v>2</v>
      </c>
      <c r="E65" s="35"/>
      <c r="F65" s="35"/>
      <c r="G65" s="35">
        <v>30</v>
      </c>
      <c r="H65" s="35">
        <v>5</v>
      </c>
      <c r="I65" s="41" t="s">
        <v>133</v>
      </c>
      <c r="J65" s="36" t="s">
        <v>148</v>
      </c>
    </row>
    <row r="66" spans="1:13" ht="24.95" customHeight="1">
      <c r="A66" s="35">
        <v>46</v>
      </c>
      <c r="B66" s="36" t="s">
        <v>149</v>
      </c>
      <c r="C66" s="36" t="s">
        <v>150</v>
      </c>
      <c r="D66" s="35">
        <v>6</v>
      </c>
      <c r="E66" s="35"/>
      <c r="F66" s="35">
        <v>6</v>
      </c>
      <c r="G66" s="35">
        <v>270</v>
      </c>
      <c r="H66" s="35">
        <v>6</v>
      </c>
      <c r="I66" s="41" t="s">
        <v>151</v>
      </c>
      <c r="J66" s="36" t="s">
        <v>152</v>
      </c>
      <c r="K66" s="42"/>
      <c r="L66" s="42"/>
    </row>
    <row r="67" spans="1:13" s="24" customFormat="1" ht="24.95" customHeight="1">
      <c r="A67" s="20" t="s">
        <v>153</v>
      </c>
      <c r="B67" s="21" t="s">
        <v>154</v>
      </c>
      <c r="C67" s="20" t="s">
        <v>153</v>
      </c>
      <c r="D67" s="20">
        <v>6</v>
      </c>
      <c r="E67" s="20">
        <v>0</v>
      </c>
      <c r="F67" s="20">
        <v>6</v>
      </c>
      <c r="G67" s="20"/>
      <c r="H67" s="20"/>
      <c r="I67" s="20"/>
      <c r="J67" s="22"/>
      <c r="K67" s="23"/>
      <c r="L67" s="23"/>
    </row>
    <row r="68" spans="1:13" ht="24.95" customHeight="1">
      <c r="A68" s="50"/>
      <c r="B68" s="51" t="s">
        <v>155</v>
      </c>
      <c r="C68" s="51"/>
      <c r="D68" s="50">
        <v>6</v>
      </c>
      <c r="E68" s="50"/>
      <c r="F68" s="50"/>
      <c r="G68" s="50"/>
      <c r="H68" s="50"/>
      <c r="I68" s="50"/>
      <c r="J68" s="52" t="s">
        <v>156</v>
      </c>
    </row>
    <row r="69" spans="1:13" ht="24.95" customHeight="1">
      <c r="A69" s="50"/>
      <c r="B69" s="53" t="s">
        <v>157</v>
      </c>
      <c r="C69" s="53"/>
      <c r="D69" s="54"/>
      <c r="E69" s="54"/>
      <c r="F69" s="54"/>
      <c r="G69" s="54"/>
      <c r="H69" s="54"/>
      <c r="I69" s="35"/>
      <c r="J69" s="52" t="s">
        <v>156</v>
      </c>
    </row>
    <row r="70" spans="1:13" ht="34.5" customHeight="1">
      <c r="A70" s="35">
        <v>47</v>
      </c>
      <c r="B70" s="36" t="s">
        <v>158</v>
      </c>
      <c r="C70" s="36" t="s">
        <v>132</v>
      </c>
      <c r="D70" s="35">
        <v>2</v>
      </c>
      <c r="E70" s="35">
        <v>2</v>
      </c>
      <c r="F70" s="54"/>
      <c r="G70" s="54">
        <v>30</v>
      </c>
      <c r="H70" s="54">
        <v>6</v>
      </c>
      <c r="I70" s="48" t="s">
        <v>100</v>
      </c>
      <c r="J70" s="47"/>
    </row>
    <row r="71" spans="1:13" ht="24.95" customHeight="1">
      <c r="A71" s="35">
        <v>48</v>
      </c>
      <c r="B71" s="36" t="s">
        <v>159</v>
      </c>
      <c r="C71" s="36" t="s">
        <v>160</v>
      </c>
      <c r="D71" s="35">
        <v>2</v>
      </c>
      <c r="E71" s="35">
        <v>2</v>
      </c>
      <c r="F71" s="54"/>
      <c r="G71" s="54">
        <v>30</v>
      </c>
      <c r="H71" s="54">
        <v>6</v>
      </c>
      <c r="I71" s="41" t="s">
        <v>80</v>
      </c>
      <c r="J71" s="47"/>
    </row>
    <row r="72" spans="1:13" ht="24.95" customHeight="1">
      <c r="A72" s="35"/>
      <c r="B72" s="36" t="s">
        <v>161</v>
      </c>
      <c r="C72" s="36"/>
      <c r="D72" s="35">
        <v>2</v>
      </c>
      <c r="E72" s="35">
        <v>2</v>
      </c>
      <c r="F72" s="54"/>
      <c r="G72" s="54">
        <v>30</v>
      </c>
      <c r="H72" s="54">
        <v>6</v>
      </c>
      <c r="I72" s="41"/>
      <c r="J72" s="47"/>
      <c r="K72" s="42"/>
      <c r="L72" s="42"/>
      <c r="M72" s="42"/>
    </row>
    <row r="73" spans="1:13" s="24" customFormat="1" ht="24.95" customHeight="1">
      <c r="A73" s="20"/>
      <c r="B73" s="21" t="s">
        <v>162</v>
      </c>
      <c r="C73" s="20"/>
      <c r="D73" s="20">
        <f>D67+D61+D26+D6</f>
        <v>109</v>
      </c>
      <c r="E73" s="20">
        <v>74</v>
      </c>
      <c r="F73" s="20">
        <v>31</v>
      </c>
      <c r="G73" s="20">
        <v>1980</v>
      </c>
      <c r="H73" s="20"/>
      <c r="I73" s="20"/>
      <c r="J73" s="22"/>
      <c r="K73" s="23"/>
      <c r="L73" s="23"/>
    </row>
    <row r="74" spans="1:13" ht="18" customHeight="1">
      <c r="J74" s="56"/>
    </row>
    <row r="75" spans="1:13" ht="18" customHeight="1">
      <c r="J75" s="56"/>
    </row>
    <row r="76" spans="1:13" ht="16.5" customHeight="1">
      <c r="A76" s="57" t="s">
        <v>163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3">
      <c r="A77" s="58"/>
      <c r="B77" s="59"/>
      <c r="C77" s="59"/>
      <c r="D77" s="59"/>
      <c r="E77" s="59"/>
      <c r="F77" s="59"/>
      <c r="G77" s="59"/>
      <c r="H77" s="59"/>
      <c r="I77" s="60"/>
      <c r="J77" s="61"/>
    </row>
    <row r="78" spans="1:13">
      <c r="A78" s="58"/>
      <c r="B78" s="59"/>
      <c r="C78" s="59"/>
      <c r="D78" s="59"/>
      <c r="E78" s="59"/>
      <c r="F78" s="59"/>
      <c r="G78" s="59"/>
      <c r="H78" s="59"/>
      <c r="I78" s="60"/>
      <c r="J78" s="61"/>
    </row>
    <row r="79" spans="1:13">
      <c r="A79" s="58"/>
      <c r="B79" s="59"/>
      <c r="C79" s="59"/>
      <c r="D79" s="59"/>
      <c r="E79" s="59"/>
      <c r="F79" s="59"/>
      <c r="G79" s="59"/>
      <c r="H79" s="59"/>
      <c r="I79" s="60"/>
      <c r="J79" s="61"/>
    </row>
    <row r="80" spans="1:13">
      <c r="A80" s="58"/>
      <c r="B80" s="59"/>
      <c r="C80" s="59"/>
      <c r="D80" s="59"/>
      <c r="E80" s="59"/>
      <c r="F80" s="59"/>
      <c r="G80" s="59"/>
      <c r="H80" s="59"/>
      <c r="I80" s="60"/>
      <c r="J80" s="61"/>
    </row>
    <row r="81" spans="1:10">
      <c r="A81" s="58"/>
      <c r="B81" s="59"/>
      <c r="C81" s="59"/>
      <c r="D81" s="59"/>
      <c r="E81" s="59"/>
      <c r="F81" s="59"/>
      <c r="G81" s="59"/>
      <c r="H81" s="59"/>
      <c r="I81" s="60"/>
      <c r="J81" s="62"/>
    </row>
    <row r="82" spans="1:10" s="64" customFormat="1">
      <c r="A82" s="63" t="s">
        <v>164</v>
      </c>
      <c r="B82" s="63"/>
      <c r="C82" s="63"/>
      <c r="D82" s="63"/>
      <c r="E82" s="63"/>
      <c r="F82" s="63"/>
      <c r="G82" s="63"/>
      <c r="H82" s="63"/>
      <c r="I82" s="63"/>
      <c r="J82" s="63"/>
    </row>
    <row r="83" spans="1:10">
      <c r="A83" s="65"/>
      <c r="B83" s="66"/>
      <c r="C83" s="66"/>
      <c r="D83" s="66"/>
      <c r="E83" s="66"/>
      <c r="F83" s="66"/>
      <c r="G83" s="66"/>
      <c r="H83" s="66"/>
      <c r="I83" s="66"/>
      <c r="J83" s="67"/>
    </row>
  </sheetData>
  <mergeCells count="8">
    <mergeCell ref="A76:J76"/>
    <mergeCell ref="A82:J82"/>
    <mergeCell ref="A1:J1"/>
    <mergeCell ref="A2:J2"/>
    <mergeCell ref="A4:A5"/>
    <mergeCell ref="B4:B5"/>
    <mergeCell ref="E4:F4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3" sqref="B13"/>
    </sheetView>
  </sheetViews>
  <sheetFormatPr defaultColWidth="10.125" defaultRowHeight="15"/>
  <cols>
    <col min="1" max="1" width="5" style="65" bestFit="1" customWidth="1"/>
    <col min="2" max="2" width="56.125" style="66" bestFit="1" customWidth="1"/>
    <col min="3" max="3" width="12.5" style="66" customWidth="1"/>
    <col min="4" max="4" width="6.625" style="66" bestFit="1" customWidth="1"/>
    <col min="5" max="5" width="5.25" style="65" customWidth="1"/>
    <col min="6" max="6" width="5.25" style="66" customWidth="1"/>
    <col min="7" max="7" width="7.25" style="66" customWidth="1"/>
    <col min="8" max="8" width="19.375" style="67" bestFit="1" customWidth="1"/>
    <col min="9" max="9" width="29.375" style="67" customWidth="1"/>
    <col min="10" max="10" width="10.125" style="67"/>
    <col min="11" max="256" width="10.125" style="66"/>
    <col min="257" max="257" width="5" style="66" bestFit="1" customWidth="1"/>
    <col min="258" max="258" width="56.125" style="66" bestFit="1" customWidth="1"/>
    <col min="259" max="259" width="12.5" style="66" customWidth="1"/>
    <col min="260" max="260" width="6.625" style="66" bestFit="1" customWidth="1"/>
    <col min="261" max="262" width="5.25" style="66" customWidth="1"/>
    <col min="263" max="263" width="7.25" style="66" customWidth="1"/>
    <col min="264" max="264" width="19.375" style="66" bestFit="1" customWidth="1"/>
    <col min="265" max="265" width="29.375" style="66" customWidth="1"/>
    <col min="266" max="512" width="10.125" style="66"/>
    <col min="513" max="513" width="5" style="66" bestFit="1" customWidth="1"/>
    <col min="514" max="514" width="56.125" style="66" bestFit="1" customWidth="1"/>
    <col min="515" max="515" width="12.5" style="66" customWidth="1"/>
    <col min="516" max="516" width="6.625" style="66" bestFit="1" customWidth="1"/>
    <col min="517" max="518" width="5.25" style="66" customWidth="1"/>
    <col min="519" max="519" width="7.25" style="66" customWidth="1"/>
    <col min="520" max="520" width="19.375" style="66" bestFit="1" customWidth="1"/>
    <col min="521" max="521" width="29.375" style="66" customWidth="1"/>
    <col min="522" max="768" width="10.125" style="66"/>
    <col min="769" max="769" width="5" style="66" bestFit="1" customWidth="1"/>
    <col min="770" max="770" width="56.125" style="66" bestFit="1" customWidth="1"/>
    <col min="771" max="771" width="12.5" style="66" customWidth="1"/>
    <col min="772" max="772" width="6.625" style="66" bestFit="1" customWidth="1"/>
    <col min="773" max="774" width="5.25" style="66" customWidth="1"/>
    <col min="775" max="775" width="7.25" style="66" customWidth="1"/>
    <col min="776" max="776" width="19.375" style="66" bestFit="1" customWidth="1"/>
    <col min="777" max="777" width="29.375" style="66" customWidth="1"/>
    <col min="778" max="1024" width="10.125" style="66"/>
    <col min="1025" max="1025" width="5" style="66" bestFit="1" customWidth="1"/>
    <col min="1026" max="1026" width="56.125" style="66" bestFit="1" customWidth="1"/>
    <col min="1027" max="1027" width="12.5" style="66" customWidth="1"/>
    <col min="1028" max="1028" width="6.625" style="66" bestFit="1" customWidth="1"/>
    <col min="1029" max="1030" width="5.25" style="66" customWidth="1"/>
    <col min="1031" max="1031" width="7.25" style="66" customWidth="1"/>
    <col min="1032" max="1032" width="19.375" style="66" bestFit="1" customWidth="1"/>
    <col min="1033" max="1033" width="29.375" style="66" customWidth="1"/>
    <col min="1034" max="1280" width="10.125" style="66"/>
    <col min="1281" max="1281" width="5" style="66" bestFit="1" customWidth="1"/>
    <col min="1282" max="1282" width="56.125" style="66" bestFit="1" customWidth="1"/>
    <col min="1283" max="1283" width="12.5" style="66" customWidth="1"/>
    <col min="1284" max="1284" width="6.625" style="66" bestFit="1" customWidth="1"/>
    <col min="1285" max="1286" width="5.25" style="66" customWidth="1"/>
    <col min="1287" max="1287" width="7.25" style="66" customWidth="1"/>
    <col min="1288" max="1288" width="19.375" style="66" bestFit="1" customWidth="1"/>
    <col min="1289" max="1289" width="29.375" style="66" customWidth="1"/>
    <col min="1290" max="1536" width="10.125" style="66"/>
    <col min="1537" max="1537" width="5" style="66" bestFit="1" customWidth="1"/>
    <col min="1538" max="1538" width="56.125" style="66" bestFit="1" customWidth="1"/>
    <col min="1539" max="1539" width="12.5" style="66" customWidth="1"/>
    <col min="1540" max="1540" width="6.625" style="66" bestFit="1" customWidth="1"/>
    <col min="1541" max="1542" width="5.25" style="66" customWidth="1"/>
    <col min="1543" max="1543" width="7.25" style="66" customWidth="1"/>
    <col min="1544" max="1544" width="19.375" style="66" bestFit="1" customWidth="1"/>
    <col min="1545" max="1545" width="29.375" style="66" customWidth="1"/>
    <col min="1546" max="1792" width="10.125" style="66"/>
    <col min="1793" max="1793" width="5" style="66" bestFit="1" customWidth="1"/>
    <col min="1794" max="1794" width="56.125" style="66" bestFit="1" customWidth="1"/>
    <col min="1795" max="1795" width="12.5" style="66" customWidth="1"/>
    <col min="1796" max="1796" width="6.625" style="66" bestFit="1" customWidth="1"/>
    <col min="1797" max="1798" width="5.25" style="66" customWidth="1"/>
    <col min="1799" max="1799" width="7.25" style="66" customWidth="1"/>
    <col min="1800" max="1800" width="19.375" style="66" bestFit="1" customWidth="1"/>
    <col min="1801" max="1801" width="29.375" style="66" customWidth="1"/>
    <col min="1802" max="2048" width="10.125" style="66"/>
    <col min="2049" max="2049" width="5" style="66" bestFit="1" customWidth="1"/>
    <col min="2050" max="2050" width="56.125" style="66" bestFit="1" customWidth="1"/>
    <col min="2051" max="2051" width="12.5" style="66" customWidth="1"/>
    <col min="2052" max="2052" width="6.625" style="66" bestFit="1" customWidth="1"/>
    <col min="2053" max="2054" width="5.25" style="66" customWidth="1"/>
    <col min="2055" max="2055" width="7.25" style="66" customWidth="1"/>
    <col min="2056" max="2056" width="19.375" style="66" bestFit="1" customWidth="1"/>
    <col min="2057" max="2057" width="29.375" style="66" customWidth="1"/>
    <col min="2058" max="2304" width="10.125" style="66"/>
    <col min="2305" max="2305" width="5" style="66" bestFit="1" customWidth="1"/>
    <col min="2306" max="2306" width="56.125" style="66" bestFit="1" customWidth="1"/>
    <col min="2307" max="2307" width="12.5" style="66" customWidth="1"/>
    <col min="2308" max="2308" width="6.625" style="66" bestFit="1" customWidth="1"/>
    <col min="2309" max="2310" width="5.25" style="66" customWidth="1"/>
    <col min="2311" max="2311" width="7.25" style="66" customWidth="1"/>
    <col min="2312" max="2312" width="19.375" style="66" bestFit="1" customWidth="1"/>
    <col min="2313" max="2313" width="29.375" style="66" customWidth="1"/>
    <col min="2314" max="2560" width="10.125" style="66"/>
    <col min="2561" max="2561" width="5" style="66" bestFit="1" customWidth="1"/>
    <col min="2562" max="2562" width="56.125" style="66" bestFit="1" customWidth="1"/>
    <col min="2563" max="2563" width="12.5" style="66" customWidth="1"/>
    <col min="2564" max="2564" width="6.625" style="66" bestFit="1" customWidth="1"/>
    <col min="2565" max="2566" width="5.25" style="66" customWidth="1"/>
    <col min="2567" max="2567" width="7.25" style="66" customWidth="1"/>
    <col min="2568" max="2568" width="19.375" style="66" bestFit="1" customWidth="1"/>
    <col min="2569" max="2569" width="29.375" style="66" customWidth="1"/>
    <col min="2570" max="2816" width="10.125" style="66"/>
    <col min="2817" max="2817" width="5" style="66" bestFit="1" customWidth="1"/>
    <col min="2818" max="2818" width="56.125" style="66" bestFit="1" customWidth="1"/>
    <col min="2819" max="2819" width="12.5" style="66" customWidth="1"/>
    <col min="2820" max="2820" width="6.625" style="66" bestFit="1" customWidth="1"/>
    <col min="2821" max="2822" width="5.25" style="66" customWidth="1"/>
    <col min="2823" max="2823" width="7.25" style="66" customWidth="1"/>
    <col min="2824" max="2824" width="19.375" style="66" bestFit="1" customWidth="1"/>
    <col min="2825" max="2825" width="29.375" style="66" customWidth="1"/>
    <col min="2826" max="3072" width="10.125" style="66"/>
    <col min="3073" max="3073" width="5" style="66" bestFit="1" customWidth="1"/>
    <col min="3074" max="3074" width="56.125" style="66" bestFit="1" customWidth="1"/>
    <col min="3075" max="3075" width="12.5" style="66" customWidth="1"/>
    <col min="3076" max="3076" width="6.625" style="66" bestFit="1" customWidth="1"/>
    <col min="3077" max="3078" width="5.25" style="66" customWidth="1"/>
    <col min="3079" max="3079" width="7.25" style="66" customWidth="1"/>
    <col min="3080" max="3080" width="19.375" style="66" bestFit="1" customWidth="1"/>
    <col min="3081" max="3081" width="29.375" style="66" customWidth="1"/>
    <col min="3082" max="3328" width="10.125" style="66"/>
    <col min="3329" max="3329" width="5" style="66" bestFit="1" customWidth="1"/>
    <col min="3330" max="3330" width="56.125" style="66" bestFit="1" customWidth="1"/>
    <col min="3331" max="3331" width="12.5" style="66" customWidth="1"/>
    <col min="3332" max="3332" width="6.625" style="66" bestFit="1" customWidth="1"/>
    <col min="3333" max="3334" width="5.25" style="66" customWidth="1"/>
    <col min="3335" max="3335" width="7.25" style="66" customWidth="1"/>
    <col min="3336" max="3336" width="19.375" style="66" bestFit="1" customWidth="1"/>
    <col min="3337" max="3337" width="29.375" style="66" customWidth="1"/>
    <col min="3338" max="3584" width="10.125" style="66"/>
    <col min="3585" max="3585" width="5" style="66" bestFit="1" customWidth="1"/>
    <col min="3586" max="3586" width="56.125" style="66" bestFit="1" customWidth="1"/>
    <col min="3587" max="3587" width="12.5" style="66" customWidth="1"/>
    <col min="3588" max="3588" width="6.625" style="66" bestFit="1" customWidth="1"/>
    <col min="3589" max="3590" width="5.25" style="66" customWidth="1"/>
    <col min="3591" max="3591" width="7.25" style="66" customWidth="1"/>
    <col min="3592" max="3592" width="19.375" style="66" bestFit="1" customWidth="1"/>
    <col min="3593" max="3593" width="29.375" style="66" customWidth="1"/>
    <col min="3594" max="3840" width="10.125" style="66"/>
    <col min="3841" max="3841" width="5" style="66" bestFit="1" customWidth="1"/>
    <col min="3842" max="3842" width="56.125" style="66" bestFit="1" customWidth="1"/>
    <col min="3843" max="3843" width="12.5" style="66" customWidth="1"/>
    <col min="3844" max="3844" width="6.625" style="66" bestFit="1" customWidth="1"/>
    <col min="3845" max="3846" width="5.25" style="66" customWidth="1"/>
    <col min="3847" max="3847" width="7.25" style="66" customWidth="1"/>
    <col min="3848" max="3848" width="19.375" style="66" bestFit="1" customWidth="1"/>
    <col min="3849" max="3849" width="29.375" style="66" customWidth="1"/>
    <col min="3850" max="4096" width="10.125" style="66"/>
    <col min="4097" max="4097" width="5" style="66" bestFit="1" customWidth="1"/>
    <col min="4098" max="4098" width="56.125" style="66" bestFit="1" customWidth="1"/>
    <col min="4099" max="4099" width="12.5" style="66" customWidth="1"/>
    <col min="4100" max="4100" width="6.625" style="66" bestFit="1" customWidth="1"/>
    <col min="4101" max="4102" width="5.25" style="66" customWidth="1"/>
    <col min="4103" max="4103" width="7.25" style="66" customWidth="1"/>
    <col min="4104" max="4104" width="19.375" style="66" bestFit="1" customWidth="1"/>
    <col min="4105" max="4105" width="29.375" style="66" customWidth="1"/>
    <col min="4106" max="4352" width="10.125" style="66"/>
    <col min="4353" max="4353" width="5" style="66" bestFit="1" customWidth="1"/>
    <col min="4354" max="4354" width="56.125" style="66" bestFit="1" customWidth="1"/>
    <col min="4355" max="4355" width="12.5" style="66" customWidth="1"/>
    <col min="4356" max="4356" width="6.625" style="66" bestFit="1" customWidth="1"/>
    <col min="4357" max="4358" width="5.25" style="66" customWidth="1"/>
    <col min="4359" max="4359" width="7.25" style="66" customWidth="1"/>
    <col min="4360" max="4360" width="19.375" style="66" bestFit="1" customWidth="1"/>
    <col min="4361" max="4361" width="29.375" style="66" customWidth="1"/>
    <col min="4362" max="4608" width="10.125" style="66"/>
    <col min="4609" max="4609" width="5" style="66" bestFit="1" customWidth="1"/>
    <col min="4610" max="4610" width="56.125" style="66" bestFit="1" customWidth="1"/>
    <col min="4611" max="4611" width="12.5" style="66" customWidth="1"/>
    <col min="4612" max="4612" width="6.625" style="66" bestFit="1" customWidth="1"/>
    <col min="4613" max="4614" width="5.25" style="66" customWidth="1"/>
    <col min="4615" max="4615" width="7.25" style="66" customWidth="1"/>
    <col min="4616" max="4616" width="19.375" style="66" bestFit="1" customWidth="1"/>
    <col min="4617" max="4617" width="29.375" style="66" customWidth="1"/>
    <col min="4618" max="4864" width="10.125" style="66"/>
    <col min="4865" max="4865" width="5" style="66" bestFit="1" customWidth="1"/>
    <col min="4866" max="4866" width="56.125" style="66" bestFit="1" customWidth="1"/>
    <col min="4867" max="4867" width="12.5" style="66" customWidth="1"/>
    <col min="4868" max="4868" width="6.625" style="66" bestFit="1" customWidth="1"/>
    <col min="4869" max="4870" width="5.25" style="66" customWidth="1"/>
    <col min="4871" max="4871" width="7.25" style="66" customWidth="1"/>
    <col min="4872" max="4872" width="19.375" style="66" bestFit="1" customWidth="1"/>
    <col min="4873" max="4873" width="29.375" style="66" customWidth="1"/>
    <col min="4874" max="5120" width="10.125" style="66"/>
    <col min="5121" max="5121" width="5" style="66" bestFit="1" customWidth="1"/>
    <col min="5122" max="5122" width="56.125" style="66" bestFit="1" customWidth="1"/>
    <col min="5123" max="5123" width="12.5" style="66" customWidth="1"/>
    <col min="5124" max="5124" width="6.625" style="66" bestFit="1" customWidth="1"/>
    <col min="5125" max="5126" width="5.25" style="66" customWidth="1"/>
    <col min="5127" max="5127" width="7.25" style="66" customWidth="1"/>
    <col min="5128" max="5128" width="19.375" style="66" bestFit="1" customWidth="1"/>
    <col min="5129" max="5129" width="29.375" style="66" customWidth="1"/>
    <col min="5130" max="5376" width="10.125" style="66"/>
    <col min="5377" max="5377" width="5" style="66" bestFit="1" customWidth="1"/>
    <col min="5378" max="5378" width="56.125" style="66" bestFit="1" customWidth="1"/>
    <col min="5379" max="5379" width="12.5" style="66" customWidth="1"/>
    <col min="5380" max="5380" width="6.625" style="66" bestFit="1" customWidth="1"/>
    <col min="5381" max="5382" width="5.25" style="66" customWidth="1"/>
    <col min="5383" max="5383" width="7.25" style="66" customWidth="1"/>
    <col min="5384" max="5384" width="19.375" style="66" bestFit="1" customWidth="1"/>
    <col min="5385" max="5385" width="29.375" style="66" customWidth="1"/>
    <col min="5386" max="5632" width="10.125" style="66"/>
    <col min="5633" max="5633" width="5" style="66" bestFit="1" customWidth="1"/>
    <col min="5634" max="5634" width="56.125" style="66" bestFit="1" customWidth="1"/>
    <col min="5635" max="5635" width="12.5" style="66" customWidth="1"/>
    <col min="5636" max="5636" width="6.625" style="66" bestFit="1" customWidth="1"/>
    <col min="5637" max="5638" width="5.25" style="66" customWidth="1"/>
    <col min="5639" max="5639" width="7.25" style="66" customWidth="1"/>
    <col min="5640" max="5640" width="19.375" style="66" bestFit="1" customWidth="1"/>
    <col min="5641" max="5641" width="29.375" style="66" customWidth="1"/>
    <col min="5642" max="5888" width="10.125" style="66"/>
    <col min="5889" max="5889" width="5" style="66" bestFit="1" customWidth="1"/>
    <col min="5890" max="5890" width="56.125" style="66" bestFit="1" customWidth="1"/>
    <col min="5891" max="5891" width="12.5" style="66" customWidth="1"/>
    <col min="5892" max="5892" width="6.625" style="66" bestFit="1" customWidth="1"/>
    <col min="5893" max="5894" width="5.25" style="66" customWidth="1"/>
    <col min="5895" max="5895" width="7.25" style="66" customWidth="1"/>
    <col min="5896" max="5896" width="19.375" style="66" bestFit="1" customWidth="1"/>
    <col min="5897" max="5897" width="29.375" style="66" customWidth="1"/>
    <col min="5898" max="6144" width="10.125" style="66"/>
    <col min="6145" max="6145" width="5" style="66" bestFit="1" customWidth="1"/>
    <col min="6146" max="6146" width="56.125" style="66" bestFit="1" customWidth="1"/>
    <col min="6147" max="6147" width="12.5" style="66" customWidth="1"/>
    <col min="6148" max="6148" width="6.625" style="66" bestFit="1" customWidth="1"/>
    <col min="6149" max="6150" width="5.25" style="66" customWidth="1"/>
    <col min="6151" max="6151" width="7.25" style="66" customWidth="1"/>
    <col min="6152" max="6152" width="19.375" style="66" bestFit="1" customWidth="1"/>
    <col min="6153" max="6153" width="29.375" style="66" customWidth="1"/>
    <col min="6154" max="6400" width="10.125" style="66"/>
    <col min="6401" max="6401" width="5" style="66" bestFit="1" customWidth="1"/>
    <col min="6402" max="6402" width="56.125" style="66" bestFit="1" customWidth="1"/>
    <col min="6403" max="6403" width="12.5" style="66" customWidth="1"/>
    <col min="6404" max="6404" width="6.625" style="66" bestFit="1" customWidth="1"/>
    <col min="6405" max="6406" width="5.25" style="66" customWidth="1"/>
    <col min="6407" max="6407" width="7.25" style="66" customWidth="1"/>
    <col min="6408" max="6408" width="19.375" style="66" bestFit="1" customWidth="1"/>
    <col min="6409" max="6409" width="29.375" style="66" customWidth="1"/>
    <col min="6410" max="6656" width="10.125" style="66"/>
    <col min="6657" max="6657" width="5" style="66" bestFit="1" customWidth="1"/>
    <col min="6658" max="6658" width="56.125" style="66" bestFit="1" customWidth="1"/>
    <col min="6659" max="6659" width="12.5" style="66" customWidth="1"/>
    <col min="6660" max="6660" width="6.625" style="66" bestFit="1" customWidth="1"/>
    <col min="6661" max="6662" width="5.25" style="66" customWidth="1"/>
    <col min="6663" max="6663" width="7.25" style="66" customWidth="1"/>
    <col min="6664" max="6664" width="19.375" style="66" bestFit="1" customWidth="1"/>
    <col min="6665" max="6665" width="29.375" style="66" customWidth="1"/>
    <col min="6666" max="6912" width="10.125" style="66"/>
    <col min="6913" max="6913" width="5" style="66" bestFit="1" customWidth="1"/>
    <col min="6914" max="6914" width="56.125" style="66" bestFit="1" customWidth="1"/>
    <col min="6915" max="6915" width="12.5" style="66" customWidth="1"/>
    <col min="6916" max="6916" width="6.625" style="66" bestFit="1" customWidth="1"/>
    <col min="6917" max="6918" width="5.25" style="66" customWidth="1"/>
    <col min="6919" max="6919" width="7.25" style="66" customWidth="1"/>
    <col min="6920" max="6920" width="19.375" style="66" bestFit="1" customWidth="1"/>
    <col min="6921" max="6921" width="29.375" style="66" customWidth="1"/>
    <col min="6922" max="7168" width="10.125" style="66"/>
    <col min="7169" max="7169" width="5" style="66" bestFit="1" customWidth="1"/>
    <col min="7170" max="7170" width="56.125" style="66" bestFit="1" customWidth="1"/>
    <col min="7171" max="7171" width="12.5" style="66" customWidth="1"/>
    <col min="7172" max="7172" width="6.625" style="66" bestFit="1" customWidth="1"/>
    <col min="7173" max="7174" width="5.25" style="66" customWidth="1"/>
    <col min="7175" max="7175" width="7.25" style="66" customWidth="1"/>
    <col min="7176" max="7176" width="19.375" style="66" bestFit="1" customWidth="1"/>
    <col min="7177" max="7177" width="29.375" style="66" customWidth="1"/>
    <col min="7178" max="7424" width="10.125" style="66"/>
    <col min="7425" max="7425" width="5" style="66" bestFit="1" customWidth="1"/>
    <col min="7426" max="7426" width="56.125" style="66" bestFit="1" customWidth="1"/>
    <col min="7427" max="7427" width="12.5" style="66" customWidth="1"/>
    <col min="7428" max="7428" width="6.625" style="66" bestFit="1" customWidth="1"/>
    <col min="7429" max="7430" width="5.25" style="66" customWidth="1"/>
    <col min="7431" max="7431" width="7.25" style="66" customWidth="1"/>
    <col min="7432" max="7432" width="19.375" style="66" bestFit="1" customWidth="1"/>
    <col min="7433" max="7433" width="29.375" style="66" customWidth="1"/>
    <col min="7434" max="7680" width="10.125" style="66"/>
    <col min="7681" max="7681" width="5" style="66" bestFit="1" customWidth="1"/>
    <col min="7682" max="7682" width="56.125" style="66" bestFit="1" customWidth="1"/>
    <col min="7683" max="7683" width="12.5" style="66" customWidth="1"/>
    <col min="7684" max="7684" width="6.625" style="66" bestFit="1" customWidth="1"/>
    <col min="7685" max="7686" width="5.25" style="66" customWidth="1"/>
    <col min="7687" max="7687" width="7.25" style="66" customWidth="1"/>
    <col min="7688" max="7688" width="19.375" style="66" bestFit="1" customWidth="1"/>
    <col min="7689" max="7689" width="29.375" style="66" customWidth="1"/>
    <col min="7690" max="7936" width="10.125" style="66"/>
    <col min="7937" max="7937" width="5" style="66" bestFit="1" customWidth="1"/>
    <col min="7938" max="7938" width="56.125" style="66" bestFit="1" customWidth="1"/>
    <col min="7939" max="7939" width="12.5" style="66" customWidth="1"/>
    <col min="7940" max="7940" width="6.625" style="66" bestFit="1" customWidth="1"/>
    <col min="7941" max="7942" width="5.25" style="66" customWidth="1"/>
    <col min="7943" max="7943" width="7.25" style="66" customWidth="1"/>
    <col min="7944" max="7944" width="19.375" style="66" bestFit="1" customWidth="1"/>
    <col min="7945" max="7945" width="29.375" style="66" customWidth="1"/>
    <col min="7946" max="8192" width="10.125" style="66"/>
    <col min="8193" max="8193" width="5" style="66" bestFit="1" customWidth="1"/>
    <col min="8194" max="8194" width="56.125" style="66" bestFit="1" customWidth="1"/>
    <col min="8195" max="8195" width="12.5" style="66" customWidth="1"/>
    <col min="8196" max="8196" width="6.625" style="66" bestFit="1" customWidth="1"/>
    <col min="8197" max="8198" width="5.25" style="66" customWidth="1"/>
    <col min="8199" max="8199" width="7.25" style="66" customWidth="1"/>
    <col min="8200" max="8200" width="19.375" style="66" bestFit="1" customWidth="1"/>
    <col min="8201" max="8201" width="29.375" style="66" customWidth="1"/>
    <col min="8202" max="8448" width="10.125" style="66"/>
    <col min="8449" max="8449" width="5" style="66" bestFit="1" customWidth="1"/>
    <col min="8450" max="8450" width="56.125" style="66" bestFit="1" customWidth="1"/>
    <col min="8451" max="8451" width="12.5" style="66" customWidth="1"/>
    <col min="8452" max="8452" width="6.625" style="66" bestFit="1" customWidth="1"/>
    <col min="8453" max="8454" width="5.25" style="66" customWidth="1"/>
    <col min="8455" max="8455" width="7.25" style="66" customWidth="1"/>
    <col min="8456" max="8456" width="19.375" style="66" bestFit="1" customWidth="1"/>
    <col min="8457" max="8457" width="29.375" style="66" customWidth="1"/>
    <col min="8458" max="8704" width="10.125" style="66"/>
    <col min="8705" max="8705" width="5" style="66" bestFit="1" customWidth="1"/>
    <col min="8706" max="8706" width="56.125" style="66" bestFit="1" customWidth="1"/>
    <col min="8707" max="8707" width="12.5" style="66" customWidth="1"/>
    <col min="8708" max="8708" width="6.625" style="66" bestFit="1" customWidth="1"/>
    <col min="8709" max="8710" width="5.25" style="66" customWidth="1"/>
    <col min="8711" max="8711" width="7.25" style="66" customWidth="1"/>
    <col min="8712" max="8712" width="19.375" style="66" bestFit="1" customWidth="1"/>
    <col min="8713" max="8713" width="29.375" style="66" customWidth="1"/>
    <col min="8714" max="8960" width="10.125" style="66"/>
    <col min="8961" max="8961" width="5" style="66" bestFit="1" customWidth="1"/>
    <col min="8962" max="8962" width="56.125" style="66" bestFit="1" customWidth="1"/>
    <col min="8963" max="8963" width="12.5" style="66" customWidth="1"/>
    <col min="8964" max="8964" width="6.625" style="66" bestFit="1" customWidth="1"/>
    <col min="8965" max="8966" width="5.25" style="66" customWidth="1"/>
    <col min="8967" max="8967" width="7.25" style="66" customWidth="1"/>
    <col min="8968" max="8968" width="19.375" style="66" bestFit="1" customWidth="1"/>
    <col min="8969" max="8969" width="29.375" style="66" customWidth="1"/>
    <col min="8970" max="9216" width="10.125" style="66"/>
    <col min="9217" max="9217" width="5" style="66" bestFit="1" customWidth="1"/>
    <col min="9218" max="9218" width="56.125" style="66" bestFit="1" customWidth="1"/>
    <col min="9219" max="9219" width="12.5" style="66" customWidth="1"/>
    <col min="9220" max="9220" width="6.625" style="66" bestFit="1" customWidth="1"/>
    <col min="9221" max="9222" width="5.25" style="66" customWidth="1"/>
    <col min="9223" max="9223" width="7.25" style="66" customWidth="1"/>
    <col min="9224" max="9224" width="19.375" style="66" bestFit="1" customWidth="1"/>
    <col min="9225" max="9225" width="29.375" style="66" customWidth="1"/>
    <col min="9226" max="9472" width="10.125" style="66"/>
    <col min="9473" max="9473" width="5" style="66" bestFit="1" customWidth="1"/>
    <col min="9474" max="9474" width="56.125" style="66" bestFit="1" customWidth="1"/>
    <col min="9475" max="9475" width="12.5" style="66" customWidth="1"/>
    <col min="9476" max="9476" width="6.625" style="66" bestFit="1" customWidth="1"/>
    <col min="9477" max="9478" width="5.25" style="66" customWidth="1"/>
    <col min="9479" max="9479" width="7.25" style="66" customWidth="1"/>
    <col min="9480" max="9480" width="19.375" style="66" bestFit="1" customWidth="1"/>
    <col min="9481" max="9481" width="29.375" style="66" customWidth="1"/>
    <col min="9482" max="9728" width="10.125" style="66"/>
    <col min="9729" max="9729" width="5" style="66" bestFit="1" customWidth="1"/>
    <col min="9730" max="9730" width="56.125" style="66" bestFit="1" customWidth="1"/>
    <col min="9731" max="9731" width="12.5" style="66" customWidth="1"/>
    <col min="9732" max="9732" width="6.625" style="66" bestFit="1" customWidth="1"/>
    <col min="9733" max="9734" width="5.25" style="66" customWidth="1"/>
    <col min="9735" max="9735" width="7.25" style="66" customWidth="1"/>
    <col min="9736" max="9736" width="19.375" style="66" bestFit="1" customWidth="1"/>
    <col min="9737" max="9737" width="29.375" style="66" customWidth="1"/>
    <col min="9738" max="9984" width="10.125" style="66"/>
    <col min="9985" max="9985" width="5" style="66" bestFit="1" customWidth="1"/>
    <col min="9986" max="9986" width="56.125" style="66" bestFit="1" customWidth="1"/>
    <col min="9987" max="9987" width="12.5" style="66" customWidth="1"/>
    <col min="9988" max="9988" width="6.625" style="66" bestFit="1" customWidth="1"/>
    <col min="9989" max="9990" width="5.25" style="66" customWidth="1"/>
    <col min="9991" max="9991" width="7.25" style="66" customWidth="1"/>
    <col min="9992" max="9992" width="19.375" style="66" bestFit="1" customWidth="1"/>
    <col min="9993" max="9993" width="29.375" style="66" customWidth="1"/>
    <col min="9994" max="10240" width="10.125" style="66"/>
    <col min="10241" max="10241" width="5" style="66" bestFit="1" customWidth="1"/>
    <col min="10242" max="10242" width="56.125" style="66" bestFit="1" customWidth="1"/>
    <col min="10243" max="10243" width="12.5" style="66" customWidth="1"/>
    <col min="10244" max="10244" width="6.625" style="66" bestFit="1" customWidth="1"/>
    <col min="10245" max="10246" width="5.25" style="66" customWidth="1"/>
    <col min="10247" max="10247" width="7.25" style="66" customWidth="1"/>
    <col min="10248" max="10248" width="19.375" style="66" bestFit="1" customWidth="1"/>
    <col min="10249" max="10249" width="29.375" style="66" customWidth="1"/>
    <col min="10250" max="10496" width="10.125" style="66"/>
    <col min="10497" max="10497" width="5" style="66" bestFit="1" customWidth="1"/>
    <col min="10498" max="10498" width="56.125" style="66" bestFit="1" customWidth="1"/>
    <col min="10499" max="10499" width="12.5" style="66" customWidth="1"/>
    <col min="10500" max="10500" width="6.625" style="66" bestFit="1" customWidth="1"/>
    <col min="10501" max="10502" width="5.25" style="66" customWidth="1"/>
    <col min="10503" max="10503" width="7.25" style="66" customWidth="1"/>
    <col min="10504" max="10504" width="19.375" style="66" bestFit="1" customWidth="1"/>
    <col min="10505" max="10505" width="29.375" style="66" customWidth="1"/>
    <col min="10506" max="10752" width="10.125" style="66"/>
    <col min="10753" max="10753" width="5" style="66" bestFit="1" customWidth="1"/>
    <col min="10754" max="10754" width="56.125" style="66" bestFit="1" customWidth="1"/>
    <col min="10755" max="10755" width="12.5" style="66" customWidth="1"/>
    <col min="10756" max="10756" width="6.625" style="66" bestFit="1" customWidth="1"/>
    <col min="10757" max="10758" width="5.25" style="66" customWidth="1"/>
    <col min="10759" max="10759" width="7.25" style="66" customWidth="1"/>
    <col min="10760" max="10760" width="19.375" style="66" bestFit="1" customWidth="1"/>
    <col min="10761" max="10761" width="29.375" style="66" customWidth="1"/>
    <col min="10762" max="11008" width="10.125" style="66"/>
    <col min="11009" max="11009" width="5" style="66" bestFit="1" customWidth="1"/>
    <col min="11010" max="11010" width="56.125" style="66" bestFit="1" customWidth="1"/>
    <col min="11011" max="11011" width="12.5" style="66" customWidth="1"/>
    <col min="11012" max="11012" width="6.625" style="66" bestFit="1" customWidth="1"/>
    <col min="11013" max="11014" width="5.25" style="66" customWidth="1"/>
    <col min="11015" max="11015" width="7.25" style="66" customWidth="1"/>
    <col min="11016" max="11016" width="19.375" style="66" bestFit="1" customWidth="1"/>
    <col min="11017" max="11017" width="29.375" style="66" customWidth="1"/>
    <col min="11018" max="11264" width="10.125" style="66"/>
    <col min="11265" max="11265" width="5" style="66" bestFit="1" customWidth="1"/>
    <col min="11266" max="11266" width="56.125" style="66" bestFit="1" customWidth="1"/>
    <col min="11267" max="11267" width="12.5" style="66" customWidth="1"/>
    <col min="11268" max="11268" width="6.625" style="66" bestFit="1" customWidth="1"/>
    <col min="11269" max="11270" width="5.25" style="66" customWidth="1"/>
    <col min="11271" max="11271" width="7.25" style="66" customWidth="1"/>
    <col min="11272" max="11272" width="19.375" style="66" bestFit="1" customWidth="1"/>
    <col min="11273" max="11273" width="29.375" style="66" customWidth="1"/>
    <col min="11274" max="11520" width="10.125" style="66"/>
    <col min="11521" max="11521" width="5" style="66" bestFit="1" customWidth="1"/>
    <col min="11522" max="11522" width="56.125" style="66" bestFit="1" customWidth="1"/>
    <col min="11523" max="11523" width="12.5" style="66" customWidth="1"/>
    <col min="11524" max="11524" width="6.625" style="66" bestFit="1" customWidth="1"/>
    <col min="11525" max="11526" width="5.25" style="66" customWidth="1"/>
    <col min="11527" max="11527" width="7.25" style="66" customWidth="1"/>
    <col min="11528" max="11528" width="19.375" style="66" bestFit="1" customWidth="1"/>
    <col min="11529" max="11529" width="29.375" style="66" customWidth="1"/>
    <col min="11530" max="11776" width="10.125" style="66"/>
    <col min="11777" max="11777" width="5" style="66" bestFit="1" customWidth="1"/>
    <col min="11778" max="11778" width="56.125" style="66" bestFit="1" customWidth="1"/>
    <col min="11779" max="11779" width="12.5" style="66" customWidth="1"/>
    <col min="11780" max="11780" width="6.625" style="66" bestFit="1" customWidth="1"/>
    <col min="11781" max="11782" width="5.25" style="66" customWidth="1"/>
    <col min="11783" max="11783" width="7.25" style="66" customWidth="1"/>
    <col min="11784" max="11784" width="19.375" style="66" bestFit="1" customWidth="1"/>
    <col min="11785" max="11785" width="29.375" style="66" customWidth="1"/>
    <col min="11786" max="12032" width="10.125" style="66"/>
    <col min="12033" max="12033" width="5" style="66" bestFit="1" customWidth="1"/>
    <col min="12034" max="12034" width="56.125" style="66" bestFit="1" customWidth="1"/>
    <col min="12035" max="12035" width="12.5" style="66" customWidth="1"/>
    <col min="12036" max="12036" width="6.625" style="66" bestFit="1" customWidth="1"/>
    <col min="12037" max="12038" width="5.25" style="66" customWidth="1"/>
    <col min="12039" max="12039" width="7.25" style="66" customWidth="1"/>
    <col min="12040" max="12040" width="19.375" style="66" bestFit="1" customWidth="1"/>
    <col min="12041" max="12041" width="29.375" style="66" customWidth="1"/>
    <col min="12042" max="12288" width="10.125" style="66"/>
    <col min="12289" max="12289" width="5" style="66" bestFit="1" customWidth="1"/>
    <col min="12290" max="12290" width="56.125" style="66" bestFit="1" customWidth="1"/>
    <col min="12291" max="12291" width="12.5" style="66" customWidth="1"/>
    <col min="12292" max="12292" width="6.625" style="66" bestFit="1" customWidth="1"/>
    <col min="12293" max="12294" width="5.25" style="66" customWidth="1"/>
    <col min="12295" max="12295" width="7.25" style="66" customWidth="1"/>
    <col min="12296" max="12296" width="19.375" style="66" bestFit="1" customWidth="1"/>
    <col min="12297" max="12297" width="29.375" style="66" customWidth="1"/>
    <col min="12298" max="12544" width="10.125" style="66"/>
    <col min="12545" max="12545" width="5" style="66" bestFit="1" customWidth="1"/>
    <col min="12546" max="12546" width="56.125" style="66" bestFit="1" customWidth="1"/>
    <col min="12547" max="12547" width="12.5" style="66" customWidth="1"/>
    <col min="12548" max="12548" width="6.625" style="66" bestFit="1" customWidth="1"/>
    <col min="12549" max="12550" width="5.25" style="66" customWidth="1"/>
    <col min="12551" max="12551" width="7.25" style="66" customWidth="1"/>
    <col min="12552" max="12552" width="19.375" style="66" bestFit="1" customWidth="1"/>
    <col min="12553" max="12553" width="29.375" style="66" customWidth="1"/>
    <col min="12554" max="12800" width="10.125" style="66"/>
    <col min="12801" max="12801" width="5" style="66" bestFit="1" customWidth="1"/>
    <col min="12802" max="12802" width="56.125" style="66" bestFit="1" customWidth="1"/>
    <col min="12803" max="12803" width="12.5" style="66" customWidth="1"/>
    <col min="12804" max="12804" width="6.625" style="66" bestFit="1" customWidth="1"/>
    <col min="12805" max="12806" width="5.25" style="66" customWidth="1"/>
    <col min="12807" max="12807" width="7.25" style="66" customWidth="1"/>
    <col min="12808" max="12808" width="19.375" style="66" bestFit="1" customWidth="1"/>
    <col min="12809" max="12809" width="29.375" style="66" customWidth="1"/>
    <col min="12810" max="13056" width="10.125" style="66"/>
    <col min="13057" max="13057" width="5" style="66" bestFit="1" customWidth="1"/>
    <col min="13058" max="13058" width="56.125" style="66" bestFit="1" customWidth="1"/>
    <col min="13059" max="13059" width="12.5" style="66" customWidth="1"/>
    <col min="13060" max="13060" width="6.625" style="66" bestFit="1" customWidth="1"/>
    <col min="13061" max="13062" width="5.25" style="66" customWidth="1"/>
    <col min="13063" max="13063" width="7.25" style="66" customWidth="1"/>
    <col min="13064" max="13064" width="19.375" style="66" bestFit="1" customWidth="1"/>
    <col min="13065" max="13065" width="29.375" style="66" customWidth="1"/>
    <col min="13066" max="13312" width="10.125" style="66"/>
    <col min="13313" max="13313" width="5" style="66" bestFit="1" customWidth="1"/>
    <col min="13314" max="13314" width="56.125" style="66" bestFit="1" customWidth="1"/>
    <col min="13315" max="13315" width="12.5" style="66" customWidth="1"/>
    <col min="13316" max="13316" width="6.625" style="66" bestFit="1" customWidth="1"/>
    <col min="13317" max="13318" width="5.25" style="66" customWidth="1"/>
    <col min="13319" max="13319" width="7.25" style="66" customWidth="1"/>
    <col min="13320" max="13320" width="19.375" style="66" bestFit="1" customWidth="1"/>
    <col min="13321" max="13321" width="29.375" style="66" customWidth="1"/>
    <col min="13322" max="13568" width="10.125" style="66"/>
    <col min="13569" max="13569" width="5" style="66" bestFit="1" customWidth="1"/>
    <col min="13570" max="13570" width="56.125" style="66" bestFit="1" customWidth="1"/>
    <col min="13571" max="13571" width="12.5" style="66" customWidth="1"/>
    <col min="13572" max="13572" width="6.625" style="66" bestFit="1" customWidth="1"/>
    <col min="13573" max="13574" width="5.25" style="66" customWidth="1"/>
    <col min="13575" max="13575" width="7.25" style="66" customWidth="1"/>
    <col min="13576" max="13576" width="19.375" style="66" bestFit="1" customWidth="1"/>
    <col min="13577" max="13577" width="29.375" style="66" customWidth="1"/>
    <col min="13578" max="13824" width="10.125" style="66"/>
    <col min="13825" max="13825" width="5" style="66" bestFit="1" customWidth="1"/>
    <col min="13826" max="13826" width="56.125" style="66" bestFit="1" customWidth="1"/>
    <col min="13827" max="13827" width="12.5" style="66" customWidth="1"/>
    <col min="13828" max="13828" width="6.625" style="66" bestFit="1" customWidth="1"/>
    <col min="13829" max="13830" width="5.25" style="66" customWidth="1"/>
    <col min="13831" max="13831" width="7.25" style="66" customWidth="1"/>
    <col min="13832" max="13832" width="19.375" style="66" bestFit="1" customWidth="1"/>
    <col min="13833" max="13833" width="29.375" style="66" customWidth="1"/>
    <col min="13834" max="14080" width="10.125" style="66"/>
    <col min="14081" max="14081" width="5" style="66" bestFit="1" customWidth="1"/>
    <col min="14082" max="14082" width="56.125" style="66" bestFit="1" customWidth="1"/>
    <col min="14083" max="14083" width="12.5" style="66" customWidth="1"/>
    <col min="14084" max="14084" width="6.625" style="66" bestFit="1" customWidth="1"/>
    <col min="14085" max="14086" width="5.25" style="66" customWidth="1"/>
    <col min="14087" max="14087" width="7.25" style="66" customWidth="1"/>
    <col min="14088" max="14088" width="19.375" style="66" bestFit="1" customWidth="1"/>
    <col min="14089" max="14089" width="29.375" style="66" customWidth="1"/>
    <col min="14090" max="14336" width="10.125" style="66"/>
    <col min="14337" max="14337" width="5" style="66" bestFit="1" customWidth="1"/>
    <col min="14338" max="14338" width="56.125" style="66" bestFit="1" customWidth="1"/>
    <col min="14339" max="14339" width="12.5" style="66" customWidth="1"/>
    <col min="14340" max="14340" width="6.625" style="66" bestFit="1" customWidth="1"/>
    <col min="14341" max="14342" width="5.25" style="66" customWidth="1"/>
    <col min="14343" max="14343" width="7.25" style="66" customWidth="1"/>
    <col min="14344" max="14344" width="19.375" style="66" bestFit="1" customWidth="1"/>
    <col min="14345" max="14345" width="29.375" style="66" customWidth="1"/>
    <col min="14346" max="14592" width="10.125" style="66"/>
    <col min="14593" max="14593" width="5" style="66" bestFit="1" customWidth="1"/>
    <col min="14594" max="14594" width="56.125" style="66" bestFit="1" customWidth="1"/>
    <col min="14595" max="14595" width="12.5" style="66" customWidth="1"/>
    <col min="14596" max="14596" width="6.625" style="66" bestFit="1" customWidth="1"/>
    <col min="14597" max="14598" width="5.25" style="66" customWidth="1"/>
    <col min="14599" max="14599" width="7.25" style="66" customWidth="1"/>
    <col min="14600" max="14600" width="19.375" style="66" bestFit="1" customWidth="1"/>
    <col min="14601" max="14601" width="29.375" style="66" customWidth="1"/>
    <col min="14602" max="14848" width="10.125" style="66"/>
    <col min="14849" max="14849" width="5" style="66" bestFit="1" customWidth="1"/>
    <col min="14850" max="14850" width="56.125" style="66" bestFit="1" customWidth="1"/>
    <col min="14851" max="14851" width="12.5" style="66" customWidth="1"/>
    <col min="14852" max="14852" width="6.625" style="66" bestFit="1" customWidth="1"/>
    <col min="14853" max="14854" width="5.25" style="66" customWidth="1"/>
    <col min="14855" max="14855" width="7.25" style="66" customWidth="1"/>
    <col min="14856" max="14856" width="19.375" style="66" bestFit="1" customWidth="1"/>
    <col min="14857" max="14857" width="29.375" style="66" customWidth="1"/>
    <col min="14858" max="15104" width="10.125" style="66"/>
    <col min="15105" max="15105" width="5" style="66" bestFit="1" customWidth="1"/>
    <col min="15106" max="15106" width="56.125" style="66" bestFit="1" customWidth="1"/>
    <col min="15107" max="15107" width="12.5" style="66" customWidth="1"/>
    <col min="15108" max="15108" width="6.625" style="66" bestFit="1" customWidth="1"/>
    <col min="15109" max="15110" width="5.25" style="66" customWidth="1"/>
    <col min="15111" max="15111" width="7.25" style="66" customWidth="1"/>
    <col min="15112" max="15112" width="19.375" style="66" bestFit="1" customWidth="1"/>
    <col min="15113" max="15113" width="29.375" style="66" customWidth="1"/>
    <col min="15114" max="15360" width="10.125" style="66"/>
    <col min="15361" max="15361" width="5" style="66" bestFit="1" customWidth="1"/>
    <col min="15362" max="15362" width="56.125" style="66" bestFit="1" customWidth="1"/>
    <col min="15363" max="15363" width="12.5" style="66" customWidth="1"/>
    <col min="15364" max="15364" width="6.625" style="66" bestFit="1" customWidth="1"/>
    <col min="15365" max="15366" width="5.25" style="66" customWidth="1"/>
    <col min="15367" max="15367" width="7.25" style="66" customWidth="1"/>
    <col min="15368" max="15368" width="19.375" style="66" bestFit="1" customWidth="1"/>
    <col min="15369" max="15369" width="29.375" style="66" customWidth="1"/>
    <col min="15370" max="15616" width="10.125" style="66"/>
    <col min="15617" max="15617" width="5" style="66" bestFit="1" customWidth="1"/>
    <col min="15618" max="15618" width="56.125" style="66" bestFit="1" customWidth="1"/>
    <col min="15619" max="15619" width="12.5" style="66" customWidth="1"/>
    <col min="15620" max="15620" width="6.625" style="66" bestFit="1" customWidth="1"/>
    <col min="15621" max="15622" width="5.25" style="66" customWidth="1"/>
    <col min="15623" max="15623" width="7.25" style="66" customWidth="1"/>
    <col min="15624" max="15624" width="19.375" style="66" bestFit="1" customWidth="1"/>
    <col min="15625" max="15625" width="29.375" style="66" customWidth="1"/>
    <col min="15626" max="15872" width="10.125" style="66"/>
    <col min="15873" max="15873" width="5" style="66" bestFit="1" customWidth="1"/>
    <col min="15874" max="15874" width="56.125" style="66" bestFit="1" customWidth="1"/>
    <col min="15875" max="15875" width="12.5" style="66" customWidth="1"/>
    <col min="15876" max="15876" width="6.625" style="66" bestFit="1" customWidth="1"/>
    <col min="15877" max="15878" width="5.25" style="66" customWidth="1"/>
    <col min="15879" max="15879" width="7.25" style="66" customWidth="1"/>
    <col min="15880" max="15880" width="19.375" style="66" bestFit="1" customWidth="1"/>
    <col min="15881" max="15881" width="29.375" style="66" customWidth="1"/>
    <col min="15882" max="16128" width="10.125" style="66"/>
    <col min="16129" max="16129" width="5" style="66" bestFit="1" customWidth="1"/>
    <col min="16130" max="16130" width="56.125" style="66" bestFit="1" customWidth="1"/>
    <col min="16131" max="16131" width="12.5" style="66" customWidth="1"/>
    <col min="16132" max="16132" width="6.625" style="66" bestFit="1" customWidth="1"/>
    <col min="16133" max="16134" width="5.25" style="66" customWidth="1"/>
    <col min="16135" max="16135" width="7.25" style="66" customWidth="1"/>
    <col min="16136" max="16136" width="19.375" style="66" bestFit="1" customWidth="1"/>
    <col min="16137" max="16137" width="29.375" style="66" customWidth="1"/>
    <col min="16138" max="16384" width="10.125" style="66"/>
  </cols>
  <sheetData>
    <row r="1" spans="1:10" ht="15.75">
      <c r="A1" s="68" t="s">
        <v>165</v>
      </c>
      <c r="B1" s="68"/>
      <c r="C1"/>
      <c r="D1"/>
      <c r="E1"/>
      <c r="F1"/>
      <c r="G1"/>
      <c r="H1" s="69"/>
    </row>
    <row r="2" spans="1:10" ht="15.75">
      <c r="A2" s="70" t="s">
        <v>166</v>
      </c>
      <c r="B2" s="70"/>
      <c r="C2"/>
      <c r="D2"/>
      <c r="E2"/>
      <c r="F2"/>
      <c r="G2"/>
      <c r="H2" s="69"/>
    </row>
    <row r="3" spans="1:10" ht="18.75">
      <c r="A3" s="71" t="s">
        <v>167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8.75">
      <c r="A4" s="73" t="s">
        <v>168</v>
      </c>
      <c r="B4" s="73"/>
      <c r="C4" s="73"/>
      <c r="D4" s="73"/>
      <c r="E4" s="73"/>
      <c r="F4" s="73"/>
      <c r="G4" s="73"/>
      <c r="H4" s="73"/>
      <c r="I4" s="73"/>
      <c r="J4" s="74"/>
    </row>
    <row r="6" spans="1:10" ht="15" customHeight="1">
      <c r="A6" s="75" t="s">
        <v>2</v>
      </c>
      <c r="B6" s="76" t="s">
        <v>3</v>
      </c>
      <c r="C6" s="77" t="s">
        <v>4</v>
      </c>
      <c r="D6" s="78" t="s">
        <v>5</v>
      </c>
      <c r="E6" s="79" t="s">
        <v>6</v>
      </c>
      <c r="F6" s="80"/>
      <c r="G6" s="78" t="s">
        <v>5</v>
      </c>
      <c r="H6" s="81" t="s">
        <v>169</v>
      </c>
      <c r="I6" s="81" t="s">
        <v>170</v>
      </c>
    </row>
    <row r="7" spans="1:10" ht="15" customHeight="1">
      <c r="A7" s="82"/>
      <c r="B7" s="83"/>
      <c r="C7" s="84" t="s">
        <v>10</v>
      </c>
      <c r="D7" s="85" t="s">
        <v>11</v>
      </c>
      <c r="E7" s="20" t="s">
        <v>12</v>
      </c>
      <c r="F7" s="20" t="s">
        <v>13</v>
      </c>
      <c r="G7" s="85" t="s">
        <v>14</v>
      </c>
      <c r="H7" s="86" t="s">
        <v>171</v>
      </c>
      <c r="I7" s="86" t="s">
        <v>172</v>
      </c>
    </row>
    <row r="8" spans="1:10" ht="24.95" customHeight="1">
      <c r="A8" s="87"/>
      <c r="B8" s="22" t="s">
        <v>173</v>
      </c>
      <c r="C8" s="22"/>
      <c r="D8" s="22"/>
      <c r="E8" s="22"/>
      <c r="F8" s="22"/>
      <c r="G8" s="22"/>
      <c r="H8" s="22"/>
      <c r="I8" s="22"/>
    </row>
    <row r="9" spans="1:10" s="91" customFormat="1" ht="24.95" customHeight="1">
      <c r="A9" s="25">
        <v>1</v>
      </c>
      <c r="B9" s="36" t="s">
        <v>98</v>
      </c>
      <c r="C9" s="36" t="s">
        <v>99</v>
      </c>
      <c r="D9" s="35">
        <f>3/1.5</f>
        <v>2</v>
      </c>
      <c r="E9" s="35">
        <f>3/1.5</f>
        <v>2</v>
      </c>
      <c r="F9" s="35"/>
      <c r="G9" s="35">
        <v>30</v>
      </c>
      <c r="H9" s="88"/>
      <c r="I9" s="89" t="s">
        <v>174</v>
      </c>
      <c r="J9" s="90"/>
    </row>
    <row r="10" spans="1:10" s="91" customFormat="1" ht="24.95" customHeight="1">
      <c r="A10" s="25">
        <v>2</v>
      </c>
      <c r="B10" s="36" t="s">
        <v>101</v>
      </c>
      <c r="C10" s="36" t="s">
        <v>102</v>
      </c>
      <c r="D10" s="35">
        <f>3/1.5</f>
        <v>2</v>
      </c>
      <c r="E10" s="35">
        <f>3/1.5</f>
        <v>2</v>
      </c>
      <c r="F10" s="35"/>
      <c r="G10" s="43">
        <v>30</v>
      </c>
      <c r="H10" s="88"/>
      <c r="I10" s="89" t="s">
        <v>174</v>
      </c>
      <c r="J10" s="90"/>
    </row>
    <row r="11" spans="1:10" s="91" customFormat="1" ht="24.95" customHeight="1">
      <c r="A11" s="25">
        <v>3</v>
      </c>
      <c r="B11" s="36" t="s">
        <v>103</v>
      </c>
      <c r="C11" s="36" t="s">
        <v>104</v>
      </c>
      <c r="D11" s="45">
        <f>4/1.5</f>
        <v>2.6666666666666665</v>
      </c>
      <c r="E11" s="45">
        <f>4/1.5</f>
        <v>2.6666666666666665</v>
      </c>
      <c r="F11" s="35"/>
      <c r="G11" s="46">
        <v>45</v>
      </c>
      <c r="H11" s="88"/>
      <c r="I11" s="89" t="s">
        <v>174</v>
      </c>
      <c r="J11" s="90"/>
    </row>
    <row r="12" spans="1:10" s="91" customFormat="1" ht="24.95" customHeight="1">
      <c r="A12" s="25">
        <v>4</v>
      </c>
      <c r="B12" s="36" t="s">
        <v>105</v>
      </c>
      <c r="C12" s="36" t="s">
        <v>106</v>
      </c>
      <c r="D12" s="35">
        <f>3/1</f>
        <v>3</v>
      </c>
      <c r="E12" s="35">
        <f>3/1</f>
        <v>3</v>
      </c>
      <c r="F12" s="45"/>
      <c r="G12" s="43">
        <v>45</v>
      </c>
      <c r="H12" s="88"/>
      <c r="I12" s="89" t="s">
        <v>174</v>
      </c>
      <c r="J12" s="90"/>
    </row>
    <row r="13" spans="1:10" s="90" customFormat="1" ht="24.95" customHeight="1">
      <c r="A13" s="25">
        <v>5</v>
      </c>
      <c r="B13" s="36" t="s">
        <v>107</v>
      </c>
      <c r="C13" s="36" t="s">
        <v>108</v>
      </c>
      <c r="D13" s="35">
        <v>3</v>
      </c>
      <c r="E13" s="35">
        <v>3</v>
      </c>
      <c r="F13" s="35"/>
      <c r="G13" s="43">
        <v>45</v>
      </c>
      <c r="H13" s="88"/>
      <c r="I13" s="89" t="s">
        <v>174</v>
      </c>
    </row>
    <row r="14" spans="1:10" s="67" customFormat="1" ht="24.95" customHeight="1">
      <c r="A14" s="25">
        <v>6</v>
      </c>
      <c r="B14" s="36" t="s">
        <v>175</v>
      </c>
      <c r="C14" s="36" t="s">
        <v>110</v>
      </c>
      <c r="D14" s="45">
        <f>4/1.5</f>
        <v>2.6666666666666665</v>
      </c>
      <c r="E14" s="45">
        <f>4/1.5</f>
        <v>2.6666666666666665</v>
      </c>
      <c r="F14" s="35"/>
      <c r="G14" s="46">
        <v>45</v>
      </c>
      <c r="H14" s="88"/>
      <c r="I14" s="89" t="s">
        <v>174</v>
      </c>
    </row>
    <row r="15" spans="1:10" s="91" customFormat="1" ht="24.95" customHeight="1">
      <c r="A15" s="25">
        <v>7</v>
      </c>
      <c r="B15" s="36" t="s">
        <v>111</v>
      </c>
      <c r="C15" s="36" t="s">
        <v>112</v>
      </c>
      <c r="D15" s="35">
        <f>3/1</f>
        <v>3</v>
      </c>
      <c r="E15" s="35">
        <f>3/1</f>
        <v>3</v>
      </c>
      <c r="F15" s="39"/>
      <c r="G15" s="43">
        <v>45</v>
      </c>
      <c r="H15" s="88"/>
      <c r="I15" s="89" t="s">
        <v>174</v>
      </c>
      <c r="J15" s="90"/>
    </row>
    <row r="16" spans="1:10" s="91" customFormat="1" ht="24.95" customHeight="1">
      <c r="A16" s="25">
        <v>8</v>
      </c>
      <c r="B16" s="36" t="s">
        <v>113</v>
      </c>
      <c r="C16" s="36" t="s">
        <v>114</v>
      </c>
      <c r="D16" s="35">
        <f>3/1.5</f>
        <v>2</v>
      </c>
      <c r="E16" s="35">
        <f>3/1.5</f>
        <v>2</v>
      </c>
      <c r="F16" s="45"/>
      <c r="G16" s="43">
        <v>30</v>
      </c>
      <c r="H16" s="88"/>
      <c r="I16" s="89" t="s">
        <v>174</v>
      </c>
      <c r="J16" s="90"/>
    </row>
    <row r="17" spans="1:10" s="90" customFormat="1" ht="24.95" customHeight="1">
      <c r="A17" s="25">
        <v>9</v>
      </c>
      <c r="B17" s="36" t="s">
        <v>115</v>
      </c>
      <c r="C17" s="36" t="s">
        <v>116</v>
      </c>
      <c r="D17" s="35">
        <v>3</v>
      </c>
      <c r="E17" s="35">
        <v>3</v>
      </c>
      <c r="F17" s="45"/>
      <c r="G17" s="35">
        <v>45</v>
      </c>
      <c r="H17" s="88"/>
      <c r="I17" s="89" t="s">
        <v>174</v>
      </c>
    </row>
    <row r="18" spans="1:10" s="90" customFormat="1" ht="24.95" customHeight="1">
      <c r="A18" s="25">
        <v>10</v>
      </c>
      <c r="B18" s="36" t="s">
        <v>176</v>
      </c>
      <c r="C18" s="36" t="s">
        <v>118</v>
      </c>
      <c r="D18" s="35">
        <v>4</v>
      </c>
      <c r="E18" s="35">
        <v>4</v>
      </c>
      <c r="F18" s="45"/>
      <c r="G18" s="35">
        <v>60</v>
      </c>
      <c r="H18" s="88"/>
      <c r="I18" s="89" t="s">
        <v>174</v>
      </c>
    </row>
    <row r="19" spans="1:10" s="90" customFormat="1" ht="24.95" customHeight="1">
      <c r="A19" s="25">
        <v>11</v>
      </c>
      <c r="B19" s="36" t="s">
        <v>119</v>
      </c>
      <c r="C19" s="36" t="s">
        <v>120</v>
      </c>
      <c r="D19" s="35">
        <v>2</v>
      </c>
      <c r="E19" s="35">
        <v>2</v>
      </c>
      <c r="F19" s="39"/>
      <c r="G19" s="43">
        <v>30</v>
      </c>
      <c r="H19" s="88"/>
      <c r="I19" s="89" t="s">
        <v>174</v>
      </c>
    </row>
    <row r="20" spans="1:10" s="67" customFormat="1" ht="24.95" customHeight="1">
      <c r="A20" s="25">
        <v>12</v>
      </c>
      <c r="B20" s="36" t="s">
        <v>121</v>
      </c>
      <c r="C20" s="36" t="s">
        <v>122</v>
      </c>
      <c r="D20" s="35">
        <v>2</v>
      </c>
      <c r="E20" s="35">
        <v>2</v>
      </c>
      <c r="F20" s="45"/>
      <c r="G20" s="35">
        <v>30</v>
      </c>
      <c r="H20" s="88"/>
      <c r="I20" s="89" t="s">
        <v>174</v>
      </c>
    </row>
    <row r="21" spans="1:10" s="90" customFormat="1" ht="24.95" customHeight="1">
      <c r="A21" s="25">
        <v>13</v>
      </c>
      <c r="B21" s="36" t="s">
        <v>123</v>
      </c>
      <c r="C21" s="36" t="s">
        <v>124</v>
      </c>
      <c r="D21" s="35">
        <f>3/1</f>
        <v>3</v>
      </c>
      <c r="E21" s="35">
        <f>3/1</f>
        <v>3</v>
      </c>
      <c r="F21" s="35"/>
      <c r="G21" s="43">
        <v>45</v>
      </c>
      <c r="H21" s="88"/>
      <c r="I21" s="89" t="s">
        <v>174</v>
      </c>
    </row>
    <row r="22" spans="1:10" s="90" customFormat="1" ht="24.95" customHeight="1">
      <c r="A22" s="25">
        <v>14</v>
      </c>
      <c r="B22" s="36" t="s">
        <v>177</v>
      </c>
      <c r="C22" s="41" t="s">
        <v>132</v>
      </c>
      <c r="D22" s="35">
        <v>2</v>
      </c>
      <c r="E22" s="35">
        <v>2</v>
      </c>
      <c r="F22" s="35"/>
      <c r="G22" s="43">
        <v>30</v>
      </c>
      <c r="H22" s="88"/>
      <c r="I22" s="89" t="s">
        <v>174</v>
      </c>
    </row>
    <row r="23" spans="1:10" s="90" customFormat="1" ht="24.95" customHeight="1">
      <c r="A23" s="25">
        <v>15</v>
      </c>
      <c r="B23" s="36" t="s">
        <v>178</v>
      </c>
      <c r="C23" s="36" t="s">
        <v>132</v>
      </c>
      <c r="D23" s="35">
        <v>2</v>
      </c>
      <c r="E23" s="35">
        <v>2</v>
      </c>
      <c r="F23" s="54"/>
      <c r="G23" s="54">
        <v>30</v>
      </c>
      <c r="H23" s="88"/>
      <c r="I23" s="89" t="s">
        <v>174</v>
      </c>
    </row>
    <row r="24" spans="1:10" ht="24.95" customHeight="1">
      <c r="A24" s="87"/>
      <c r="B24" s="92" t="s">
        <v>179</v>
      </c>
      <c r="C24" s="92"/>
      <c r="D24" s="93">
        <v>8</v>
      </c>
      <c r="E24" s="93">
        <v>0</v>
      </c>
      <c r="F24" s="93">
        <v>8</v>
      </c>
      <c r="G24" s="93">
        <v>90</v>
      </c>
      <c r="H24" s="22"/>
      <c r="I24" s="22"/>
    </row>
    <row r="25" spans="1:10" s="67" customFormat="1" ht="24.95" customHeight="1">
      <c r="A25" s="94">
        <v>16</v>
      </c>
      <c r="B25" s="36" t="s">
        <v>138</v>
      </c>
      <c r="C25" s="36" t="s">
        <v>139</v>
      </c>
      <c r="D25" s="35">
        <v>1</v>
      </c>
      <c r="E25" s="35"/>
      <c r="F25" s="35"/>
      <c r="G25" s="35"/>
      <c r="H25" s="88"/>
      <c r="I25" s="89" t="s">
        <v>174</v>
      </c>
    </row>
    <row r="26" spans="1:10" s="67" customFormat="1" ht="24.95" customHeight="1">
      <c r="A26" s="94">
        <v>17</v>
      </c>
      <c r="B26" s="36" t="s">
        <v>140</v>
      </c>
      <c r="C26" s="36" t="s">
        <v>141</v>
      </c>
      <c r="D26" s="35">
        <v>1</v>
      </c>
      <c r="E26" s="35"/>
      <c r="F26" s="35"/>
      <c r="G26" s="35"/>
      <c r="H26" s="36" t="s">
        <v>180</v>
      </c>
      <c r="I26" s="89" t="s">
        <v>174</v>
      </c>
    </row>
    <row r="27" spans="1:10" s="67" customFormat="1" ht="24.95" customHeight="1">
      <c r="A27" s="94">
        <v>18</v>
      </c>
      <c r="B27" s="36" t="s">
        <v>143</v>
      </c>
      <c r="C27" s="36" t="s">
        <v>144</v>
      </c>
      <c r="D27" s="35">
        <v>1</v>
      </c>
      <c r="E27" s="35"/>
      <c r="F27" s="35"/>
      <c r="G27" s="35"/>
      <c r="H27" s="36" t="s">
        <v>181</v>
      </c>
      <c r="I27" s="89" t="s">
        <v>174</v>
      </c>
    </row>
    <row r="28" spans="1:10" s="67" customFormat="1" ht="24.95" customHeight="1">
      <c r="A28" s="94">
        <v>19</v>
      </c>
      <c r="B28" s="36" t="s">
        <v>146</v>
      </c>
      <c r="C28" s="36" t="s">
        <v>147</v>
      </c>
      <c r="D28" s="35">
        <v>1</v>
      </c>
      <c r="E28" s="35"/>
      <c r="F28" s="35"/>
      <c r="G28" s="35"/>
      <c r="H28" s="36" t="s">
        <v>182</v>
      </c>
      <c r="I28" s="89" t="s">
        <v>174</v>
      </c>
    </row>
    <row r="30" spans="1:10" ht="15.75">
      <c r="A30" s="57" t="s">
        <v>183</v>
      </c>
      <c r="B30" s="57"/>
      <c r="C30" s="57"/>
      <c r="D30" s="57"/>
      <c r="E30" s="57"/>
      <c r="F30" s="57"/>
      <c r="G30" s="57"/>
      <c r="H30" s="57"/>
      <c r="I30" s="57"/>
      <c r="J30" s="66"/>
    </row>
    <row r="31" spans="1:10" ht="15.75">
      <c r="A31" s="58"/>
      <c r="B31" s="59"/>
      <c r="C31" s="59"/>
      <c r="D31" s="59"/>
      <c r="E31" s="59"/>
      <c r="F31" s="59"/>
      <c r="G31" s="59"/>
      <c r="H31" s="61"/>
      <c r="I31" s="66"/>
      <c r="J31" s="66"/>
    </row>
    <row r="32" spans="1:10" ht="15.75">
      <c r="A32" s="58"/>
      <c r="B32" s="59"/>
      <c r="C32" s="59"/>
      <c r="D32" s="59"/>
      <c r="E32" s="59"/>
      <c r="F32" s="59"/>
      <c r="G32" s="59"/>
      <c r="H32" s="61"/>
      <c r="I32" s="66"/>
      <c r="J32" s="66"/>
    </row>
    <row r="33" spans="1:10" ht="15.75">
      <c r="A33" s="58"/>
      <c r="B33" s="59"/>
      <c r="C33" s="59"/>
      <c r="D33" s="59"/>
      <c r="E33" s="59"/>
      <c r="F33" s="59"/>
      <c r="G33" s="59"/>
      <c r="H33" s="61"/>
      <c r="I33" s="66"/>
      <c r="J33" s="66"/>
    </row>
    <row r="34" spans="1:10" ht="15.75">
      <c r="A34" s="58"/>
      <c r="B34" s="59"/>
      <c r="C34" s="59"/>
      <c r="D34" s="59"/>
      <c r="E34" s="59"/>
      <c r="F34" s="59"/>
      <c r="G34" s="59"/>
      <c r="H34" s="61"/>
      <c r="I34" s="66"/>
      <c r="J34" s="66"/>
    </row>
    <row r="35" spans="1:10" ht="15.75">
      <c r="A35" s="58"/>
      <c r="B35" s="59"/>
      <c r="C35" s="59"/>
      <c r="D35" s="59"/>
      <c r="E35" s="59"/>
      <c r="F35" s="59"/>
      <c r="G35" s="59"/>
      <c r="H35" s="62"/>
      <c r="I35" s="66"/>
      <c r="J35" s="66"/>
    </row>
    <row r="36" spans="1:10" ht="15.75">
      <c r="A36" s="57" t="s">
        <v>184</v>
      </c>
      <c r="B36" s="57"/>
      <c r="C36" s="57"/>
      <c r="D36" s="57"/>
      <c r="E36" s="57"/>
      <c r="F36" s="57"/>
      <c r="G36" s="57"/>
      <c r="H36" s="57"/>
      <c r="I36" s="57"/>
    </row>
  </sheetData>
  <mergeCells count="9">
    <mergeCell ref="A30:I30"/>
    <mergeCell ref="A36:I36"/>
    <mergeCell ref="A1:B1"/>
    <mergeCell ref="A2:B2"/>
    <mergeCell ref="A3:I3"/>
    <mergeCell ref="A4:I4"/>
    <mergeCell ref="A6:A7"/>
    <mergeCell ref="B6:B7"/>
    <mergeCell ref="E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TungGirlfriend</dc:creator>
  <cp:lastModifiedBy>TungGirlfriend</cp:lastModifiedBy>
  <dcterms:created xsi:type="dcterms:W3CDTF">2019-04-04T07:54:53Z</dcterms:created>
  <dcterms:modified xsi:type="dcterms:W3CDTF">2019-04-04T07:56:07Z</dcterms:modified>
</cp:coreProperties>
</file>